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Fabio\Downloads\"/>
    </mc:Choice>
  </mc:AlternateContent>
  <xr:revisionPtr revIDLastSave="0" documentId="13_ncr:1_{22DB3CEE-9B17-462A-AD2A-6D8C79E1993A}" xr6:coauthVersionLast="47" xr6:coauthVersionMax="47" xr10:uidLastSave="{00000000-0000-0000-0000-000000000000}"/>
  <bookViews>
    <workbookView xWindow="-110" yWindow="-110" windowWidth="19420" windowHeight="10300" tabRatio="890" firstSheet="7" activeTab="11" xr2:uid="{00000000-000D-0000-FFFF-FFFF00000000}"/>
  </bookViews>
  <sheets>
    <sheet name="Portada" sheetId="31" r:id="rId1"/>
    <sheet name="Introducción" sheetId="32" r:id="rId2"/>
    <sheet name="Lista de indicadores" sheetId="45" r:id="rId3"/>
    <sheet name="Principais resultados" sheetId="46" r:id="rId4"/>
    <sheet name="Compromisos públicos" sheetId="17" r:id="rId5"/>
    <sheet name="Cambios climáticos" sheetId="43" r:id="rId6"/>
    <sheet name="Gestión agrícola y Biodiversida" sheetId="33" r:id="rId7"/>
    <sheet name="Ética y gobernanza" sheetId="34" r:id="rId8"/>
    <sheet name="Diversidad e inclusión" sheetId="36" r:id="rId9"/>
    <sheet name="Vínculo con las comunidades" sheetId="37" r:id="rId10"/>
    <sheet name="Compras sostenibles" sheetId="38" r:id="rId11"/>
    <sheet name="Derechos Humanos y bienestar" sheetId="39" r:id="rId12"/>
    <sheet name="Gestión hídrica" sheetId="40" r:id="rId13"/>
    <sheet name="Otros indicadores" sheetId="44" r:id="rId14"/>
  </sheets>
  <definedNames>
    <definedName name="_xlnm._FilterDatabase" localSheetId="2" hidden="1">'Lista de indicadores'!$D$4:$K$230</definedName>
    <definedName name="_xlnm._FilterDatabase" localSheetId="3" hidden="1">'Principais resultados'!$O$2:$R$131</definedName>
    <definedName name="A" localSheetId="5">#REF!</definedName>
    <definedName name="A" localSheetId="10">#REF!</definedName>
    <definedName name="A" localSheetId="11">#REF!</definedName>
    <definedName name="A" localSheetId="8">#REF!</definedName>
    <definedName name="A" localSheetId="7">#REF!</definedName>
    <definedName name="A" localSheetId="6">#REF!</definedName>
    <definedName name="A" localSheetId="12">#REF!</definedName>
    <definedName name="A" localSheetId="1">#REF!</definedName>
    <definedName name="A" localSheetId="13">#REF!</definedName>
    <definedName name="A" localSheetId="9">#REF!</definedName>
    <definedName name="A">#REF!</definedName>
    <definedName name="A_governanca" localSheetId="5">#REF!</definedName>
    <definedName name="A_governanca" localSheetId="10">#REF!</definedName>
    <definedName name="A_governanca" localSheetId="11">#REF!</definedName>
    <definedName name="A_governanca" localSheetId="8">#REF!</definedName>
    <definedName name="A_governanca" localSheetId="7">#REF!</definedName>
    <definedName name="A_governanca" localSheetId="6">#REF!</definedName>
    <definedName name="A_governanca" localSheetId="12">#REF!</definedName>
    <definedName name="A_governanca" localSheetId="1">#REF!</definedName>
    <definedName name="A_governanca" localSheetId="13">#REF!</definedName>
    <definedName name="A_governanca" localSheetId="9">#REF!</definedName>
    <definedName name="A_governanca">#REF!</definedName>
    <definedName name="AddGSD" localSheetId="5">#REF!</definedName>
    <definedName name="AddGSD" localSheetId="10">#REF!</definedName>
    <definedName name="AddGSD" localSheetId="11">#REF!</definedName>
    <definedName name="AddGSD" localSheetId="8">#REF!</definedName>
    <definedName name="AddGSD" localSheetId="7">#REF!</definedName>
    <definedName name="AddGSD" localSheetId="6">#REF!</definedName>
    <definedName name="AddGSD" localSheetId="12">#REF!</definedName>
    <definedName name="AddGSD" localSheetId="1">#REF!</definedName>
    <definedName name="AddGSD" localSheetId="13">#REF!</definedName>
    <definedName name="AddGSD" localSheetId="9">#REF!</definedName>
    <definedName name="AddGSD">#REF!</definedName>
    <definedName name="agentes" localSheetId="5">#REF!</definedName>
    <definedName name="agentes" localSheetId="10">#REF!</definedName>
    <definedName name="agentes" localSheetId="11">#REF!</definedName>
    <definedName name="agentes" localSheetId="8">#REF!</definedName>
    <definedName name="agentes" localSheetId="7">#REF!</definedName>
    <definedName name="agentes" localSheetId="6">#REF!</definedName>
    <definedName name="agentes" localSheetId="12">#REF!</definedName>
    <definedName name="agentes" localSheetId="1">#REF!</definedName>
    <definedName name="agentes" localSheetId="13">#REF!</definedName>
    <definedName name="agentes" localSheetId="9">#REF!</definedName>
    <definedName name="agentes">#REF!</definedName>
    <definedName name="APP" localSheetId="5">#REF!</definedName>
    <definedName name="APP" localSheetId="10">#REF!</definedName>
    <definedName name="APP" localSheetId="11">#REF!</definedName>
    <definedName name="APP" localSheetId="8">#REF!</definedName>
    <definedName name="APP" localSheetId="7">#REF!</definedName>
    <definedName name="APP" localSheetId="6">#REF!</definedName>
    <definedName name="APP" localSheetId="12">#REF!</definedName>
    <definedName name="APP" localSheetId="1">#REF!</definedName>
    <definedName name="APP" localSheetId="13">#REF!</definedName>
    <definedName name="APP" localSheetId="9">#REF!</definedName>
    <definedName name="APP">#REF!</definedName>
    <definedName name="area_protegida" localSheetId="5">#REF!</definedName>
    <definedName name="area_protegida" localSheetId="10">#REF!</definedName>
    <definedName name="area_protegida" localSheetId="11">#REF!</definedName>
    <definedName name="area_protegida" localSheetId="8">#REF!</definedName>
    <definedName name="area_protegida" localSheetId="7">#REF!</definedName>
    <definedName name="area_protegida" localSheetId="6">#REF!</definedName>
    <definedName name="area_protegida" localSheetId="12">#REF!</definedName>
    <definedName name="area_protegida" localSheetId="1">#REF!</definedName>
    <definedName name="area_protegida" localSheetId="13">#REF!</definedName>
    <definedName name="area_protegida" localSheetId="9">#REF!</definedName>
    <definedName name="area_protegida">#REF!</definedName>
    <definedName name="bioma" localSheetId="5">#REF!</definedName>
    <definedName name="bioma" localSheetId="10">#REF!</definedName>
    <definedName name="bioma" localSheetId="11">#REF!</definedName>
    <definedName name="bioma" localSheetId="8">#REF!</definedName>
    <definedName name="bioma" localSheetId="7">#REF!</definedName>
    <definedName name="bioma" localSheetId="6">#REF!</definedName>
    <definedName name="bioma" localSheetId="12">#REF!</definedName>
    <definedName name="bioma" localSheetId="1">#REF!</definedName>
    <definedName name="bioma" localSheetId="13">#REF!</definedName>
    <definedName name="bioma" localSheetId="9">#REF!</definedName>
    <definedName name="bioma">#REF!</definedName>
    <definedName name="categoria_unidade" localSheetId="5">#REF!</definedName>
    <definedName name="categoria_unidade" localSheetId="10">#REF!</definedName>
    <definedName name="categoria_unidade" localSheetId="11">#REF!</definedName>
    <definedName name="categoria_unidade" localSheetId="8">#REF!</definedName>
    <definedName name="categoria_unidade" localSheetId="7">#REF!</definedName>
    <definedName name="categoria_unidade" localSheetId="6">#REF!</definedName>
    <definedName name="categoria_unidade" localSheetId="12">#REF!</definedName>
    <definedName name="categoria_unidade" localSheetId="1">#REF!</definedName>
    <definedName name="categoria_unidade" localSheetId="13">#REF!</definedName>
    <definedName name="categoria_unidade" localSheetId="9">#REF!</definedName>
    <definedName name="categoria_unidade">#REF!</definedName>
    <definedName name="cientifico" localSheetId="5">#REF!</definedName>
    <definedName name="cientifico" localSheetId="10">#REF!</definedName>
    <definedName name="cientifico" localSheetId="11">#REF!</definedName>
    <definedName name="cientifico" localSheetId="8">#REF!</definedName>
    <definedName name="cientifico" localSheetId="7">#REF!</definedName>
    <definedName name="cientifico" localSheetId="6">#REF!</definedName>
    <definedName name="cientifico" localSheetId="12">#REF!</definedName>
    <definedName name="cientifico" localSheetId="1">#REF!</definedName>
    <definedName name="cientifico" localSheetId="13">#REF!</definedName>
    <definedName name="cientifico" localSheetId="9">#REF!</definedName>
    <definedName name="cientifico">#REF!</definedName>
    <definedName name="CINQUENTAENOVE" localSheetId="5">#REF!</definedName>
    <definedName name="CINQUENTAENOVE" localSheetId="10">#REF!</definedName>
    <definedName name="CINQUENTAENOVE" localSheetId="11">#REF!</definedName>
    <definedName name="CINQUENTAENOVE" localSheetId="8">#REF!</definedName>
    <definedName name="CINQUENTAENOVE" localSheetId="7">#REF!</definedName>
    <definedName name="CINQUENTAENOVE" localSheetId="6">#REF!</definedName>
    <definedName name="CINQUENTAENOVE" localSheetId="12">#REF!</definedName>
    <definedName name="CINQUENTAENOVE" localSheetId="1">#REF!</definedName>
    <definedName name="CINQUENTAENOVE" localSheetId="13">#REF!</definedName>
    <definedName name="CINQUENTAENOVE" localSheetId="9">#REF!</definedName>
    <definedName name="CINQUENTAENOVE">#REF!</definedName>
    <definedName name="CINQUENTAEOITO" localSheetId="5">#REF!</definedName>
    <definedName name="CINQUENTAEOITO" localSheetId="10">#REF!</definedName>
    <definedName name="CINQUENTAEOITO" localSheetId="11">#REF!</definedName>
    <definedName name="CINQUENTAEOITO" localSheetId="8">#REF!</definedName>
    <definedName name="CINQUENTAEOITO" localSheetId="7">#REF!</definedName>
    <definedName name="CINQUENTAEOITO" localSheetId="6">#REF!</definedName>
    <definedName name="CINQUENTAEOITO" localSheetId="12">#REF!</definedName>
    <definedName name="CINQUENTAEOITO" localSheetId="1">#REF!</definedName>
    <definedName name="CINQUENTAEOITO" localSheetId="13">#REF!</definedName>
    <definedName name="CINQUENTAEOITO" localSheetId="9">#REF!</definedName>
    <definedName name="CINQUENTAEOITO">#REF!</definedName>
    <definedName name="CINQUENTAESETE" localSheetId="5">#REF!</definedName>
    <definedName name="CINQUENTAESETE" localSheetId="10">#REF!</definedName>
    <definedName name="CINQUENTAESETE" localSheetId="11">#REF!</definedName>
    <definedName name="CINQUENTAESETE" localSheetId="8">#REF!</definedName>
    <definedName name="CINQUENTAESETE" localSheetId="7">#REF!</definedName>
    <definedName name="CINQUENTAESETE" localSheetId="6">#REF!</definedName>
    <definedName name="CINQUENTAESETE" localSheetId="12">#REF!</definedName>
    <definedName name="CINQUENTAESETE" localSheetId="1">#REF!</definedName>
    <definedName name="CINQUENTAESETE" localSheetId="13">#REF!</definedName>
    <definedName name="CINQUENTAESETE" localSheetId="9">#REF!</definedName>
    <definedName name="CINQUENTAESETE">#REF!</definedName>
    <definedName name="CINQUENTASEIS" localSheetId="5">#REF!</definedName>
    <definedName name="CINQUENTASEIS" localSheetId="10">#REF!</definedName>
    <definedName name="CINQUENTASEIS" localSheetId="11">#REF!</definedName>
    <definedName name="CINQUENTASEIS" localSheetId="8">#REF!</definedName>
    <definedName name="CINQUENTASEIS" localSheetId="7">#REF!</definedName>
    <definedName name="CINQUENTASEIS" localSheetId="6">#REF!</definedName>
    <definedName name="CINQUENTASEIS" localSheetId="12">#REF!</definedName>
    <definedName name="CINQUENTASEIS" localSheetId="1">#REF!</definedName>
    <definedName name="CINQUENTASEIS" localSheetId="13">#REF!</definedName>
    <definedName name="CINQUENTASEIS" localSheetId="9">#REF!</definedName>
    <definedName name="CINQUENTASEIS">#REF!</definedName>
    <definedName name="CRIAR_LINK_PARA_O_DOCUMENTO" localSheetId="5">#REF!</definedName>
    <definedName name="CRIAR_LINK_PARA_O_DOCUMENTO" localSheetId="10">#REF!</definedName>
    <definedName name="CRIAR_LINK_PARA_O_DOCUMENTO" localSheetId="11">#REF!</definedName>
    <definedName name="CRIAR_LINK_PARA_O_DOCUMENTO" localSheetId="8">#REF!</definedName>
    <definedName name="CRIAR_LINK_PARA_O_DOCUMENTO" localSheetId="7">#REF!</definedName>
    <definedName name="CRIAR_LINK_PARA_O_DOCUMENTO" localSheetId="6">#REF!</definedName>
    <definedName name="CRIAR_LINK_PARA_O_DOCUMENTO" localSheetId="12">#REF!</definedName>
    <definedName name="CRIAR_LINK_PARA_O_DOCUMENTO" localSheetId="1">#REF!</definedName>
    <definedName name="CRIAR_LINK_PARA_O_DOCUMENTO" localSheetId="13">#REF!</definedName>
    <definedName name="CRIAR_LINK_PARA_O_DOCUMENTO" localSheetId="9">#REF!</definedName>
    <definedName name="CRIAR_LINK_PARA_O_DOCUMENTO">#REF!</definedName>
    <definedName name="dado" localSheetId="5">#REF!</definedName>
    <definedName name="dado" localSheetId="10">#REF!</definedName>
    <definedName name="dado" localSheetId="11">#REF!</definedName>
    <definedName name="dado" localSheetId="8">#REF!</definedName>
    <definedName name="dado" localSheetId="7">#REF!</definedName>
    <definedName name="dado" localSheetId="6">#REF!</definedName>
    <definedName name="dado" localSheetId="12">#REF!</definedName>
    <definedName name="dado" localSheetId="1">#REF!</definedName>
    <definedName name="dado" localSheetId="13">#REF!</definedName>
    <definedName name="dado" localSheetId="9">#REF!</definedName>
    <definedName name="dado">#REF!</definedName>
    <definedName name="dado_geo" localSheetId="5">#REF!</definedName>
    <definedName name="dado_geo" localSheetId="10">#REF!</definedName>
    <definedName name="dado_geo" localSheetId="11">#REF!</definedName>
    <definedName name="dado_geo" localSheetId="8">#REF!</definedName>
    <definedName name="dado_geo" localSheetId="7">#REF!</definedName>
    <definedName name="dado_geo" localSheetId="6">#REF!</definedName>
    <definedName name="dado_geo" localSheetId="12">#REF!</definedName>
    <definedName name="dado_geo" localSheetId="1">#REF!</definedName>
    <definedName name="dado_geo" localSheetId="13">#REF!</definedName>
    <definedName name="dado_geo" localSheetId="9">#REF!</definedName>
    <definedName name="dado_geo">#REF!</definedName>
    <definedName name="DATA1" localSheetId="5">#REF!</definedName>
    <definedName name="DATA1" localSheetId="10">#REF!</definedName>
    <definedName name="DATA1" localSheetId="11">#REF!</definedName>
    <definedName name="DATA1" localSheetId="8">#REF!</definedName>
    <definedName name="DATA1" localSheetId="7">#REF!</definedName>
    <definedName name="DATA1" localSheetId="6">#REF!</definedName>
    <definedName name="DATA1" localSheetId="12">#REF!</definedName>
    <definedName name="DATA1" localSheetId="1">#REF!</definedName>
    <definedName name="DATA1" localSheetId="13">#REF!</definedName>
    <definedName name="DATA1" localSheetId="9">#REF!</definedName>
    <definedName name="DATA1">#REF!</definedName>
    <definedName name="DATA10" localSheetId="5">#REF!</definedName>
    <definedName name="DATA10" localSheetId="10">#REF!</definedName>
    <definedName name="DATA10" localSheetId="11">#REF!</definedName>
    <definedName name="DATA10" localSheetId="8">#REF!</definedName>
    <definedName name="DATA10" localSheetId="7">#REF!</definedName>
    <definedName name="DATA10" localSheetId="6">#REF!</definedName>
    <definedName name="DATA10" localSheetId="12">#REF!</definedName>
    <definedName name="DATA10" localSheetId="1">#REF!</definedName>
    <definedName name="DATA10" localSheetId="13">#REF!</definedName>
    <definedName name="DATA10" localSheetId="9">#REF!</definedName>
    <definedName name="DATA10">#REF!</definedName>
    <definedName name="DATA11" localSheetId="5">#REF!</definedName>
    <definedName name="DATA11" localSheetId="10">#REF!</definedName>
    <definedName name="DATA11" localSheetId="11">#REF!</definedName>
    <definedName name="DATA11" localSheetId="8">#REF!</definedName>
    <definedName name="DATA11" localSheetId="7">#REF!</definedName>
    <definedName name="DATA11" localSheetId="6">#REF!</definedName>
    <definedName name="DATA11" localSheetId="12">#REF!</definedName>
    <definedName name="DATA11" localSheetId="1">#REF!</definedName>
    <definedName name="DATA11" localSheetId="13">#REF!</definedName>
    <definedName name="DATA11" localSheetId="9">#REF!</definedName>
    <definedName name="DATA11">#REF!</definedName>
    <definedName name="DATA12" localSheetId="5">#REF!</definedName>
    <definedName name="DATA12" localSheetId="10">#REF!</definedName>
    <definedName name="DATA12" localSheetId="11">#REF!</definedName>
    <definedName name="DATA12" localSheetId="8">#REF!</definedName>
    <definedName name="DATA12" localSheetId="7">#REF!</definedName>
    <definedName name="DATA12" localSheetId="6">#REF!</definedName>
    <definedName name="DATA12" localSheetId="12">#REF!</definedName>
    <definedName name="DATA12" localSheetId="1">#REF!</definedName>
    <definedName name="DATA12" localSheetId="13">#REF!</definedName>
    <definedName name="DATA12" localSheetId="9">#REF!</definedName>
    <definedName name="DATA12">#REF!</definedName>
    <definedName name="DATA13" localSheetId="5">#REF!</definedName>
    <definedName name="DATA13" localSheetId="10">#REF!</definedName>
    <definedName name="DATA13" localSheetId="11">#REF!</definedName>
    <definedName name="DATA13" localSheetId="8">#REF!</definedName>
    <definedName name="DATA13" localSheetId="7">#REF!</definedName>
    <definedName name="DATA13" localSheetId="6">#REF!</definedName>
    <definedName name="DATA13" localSheetId="12">#REF!</definedName>
    <definedName name="DATA13" localSheetId="1">#REF!</definedName>
    <definedName name="DATA13" localSheetId="13">#REF!</definedName>
    <definedName name="DATA13" localSheetId="9">#REF!</definedName>
    <definedName name="DATA13">#REF!</definedName>
    <definedName name="DATA14" localSheetId="5">#REF!</definedName>
    <definedName name="DATA14" localSheetId="10">#REF!</definedName>
    <definedName name="DATA14" localSheetId="11">#REF!</definedName>
    <definedName name="DATA14" localSheetId="8">#REF!</definedName>
    <definedName name="DATA14" localSheetId="7">#REF!</definedName>
    <definedName name="DATA14" localSheetId="6">#REF!</definedName>
    <definedName name="DATA14" localSheetId="12">#REF!</definedName>
    <definedName name="DATA14" localSheetId="1">#REF!</definedName>
    <definedName name="DATA14" localSheetId="13">#REF!</definedName>
    <definedName name="DATA14" localSheetId="9">#REF!</definedName>
    <definedName name="DATA14">#REF!</definedName>
    <definedName name="DATA15" localSheetId="5">#REF!</definedName>
    <definedName name="DATA15" localSheetId="10">#REF!</definedName>
    <definedName name="DATA15" localSheetId="11">#REF!</definedName>
    <definedName name="DATA15" localSheetId="8">#REF!</definedName>
    <definedName name="DATA15" localSheetId="7">#REF!</definedName>
    <definedName name="DATA15" localSheetId="6">#REF!</definedName>
    <definedName name="DATA15" localSheetId="12">#REF!</definedName>
    <definedName name="DATA15" localSheetId="1">#REF!</definedName>
    <definedName name="DATA15" localSheetId="13">#REF!</definedName>
    <definedName name="DATA15" localSheetId="9">#REF!</definedName>
    <definedName name="DATA15">#REF!</definedName>
    <definedName name="DATA16" localSheetId="5">#REF!</definedName>
    <definedName name="DATA16" localSheetId="10">#REF!</definedName>
    <definedName name="DATA16" localSheetId="11">#REF!</definedName>
    <definedName name="DATA16" localSheetId="8">#REF!</definedName>
    <definedName name="DATA16" localSheetId="7">#REF!</definedName>
    <definedName name="DATA16" localSheetId="6">#REF!</definedName>
    <definedName name="DATA16" localSheetId="12">#REF!</definedName>
    <definedName name="DATA16" localSheetId="1">#REF!</definedName>
    <definedName name="DATA16" localSheetId="13">#REF!</definedName>
    <definedName name="DATA16" localSheetId="9">#REF!</definedName>
    <definedName name="DATA16">#REF!</definedName>
    <definedName name="DATA17" localSheetId="5">#REF!</definedName>
    <definedName name="DATA17" localSheetId="10">#REF!</definedName>
    <definedName name="DATA17" localSheetId="11">#REF!</definedName>
    <definedName name="DATA17" localSheetId="8">#REF!</definedName>
    <definedName name="DATA17" localSheetId="7">#REF!</definedName>
    <definedName name="DATA17" localSheetId="6">#REF!</definedName>
    <definedName name="DATA17" localSheetId="12">#REF!</definedName>
    <definedName name="DATA17" localSheetId="1">#REF!</definedName>
    <definedName name="DATA17" localSheetId="13">#REF!</definedName>
    <definedName name="DATA17" localSheetId="9">#REF!</definedName>
    <definedName name="DATA17">#REF!</definedName>
    <definedName name="DATA18" localSheetId="5">#REF!</definedName>
    <definedName name="DATA18" localSheetId="10">#REF!</definedName>
    <definedName name="DATA18" localSheetId="11">#REF!</definedName>
    <definedName name="DATA18" localSheetId="8">#REF!</definedName>
    <definedName name="DATA18" localSheetId="7">#REF!</definedName>
    <definedName name="DATA18" localSheetId="6">#REF!</definedName>
    <definedName name="DATA18" localSheetId="12">#REF!</definedName>
    <definedName name="DATA18" localSheetId="1">#REF!</definedName>
    <definedName name="DATA18" localSheetId="13">#REF!</definedName>
    <definedName name="DATA18" localSheetId="9">#REF!</definedName>
    <definedName name="DATA18">#REF!</definedName>
    <definedName name="DATA19" localSheetId="5">#REF!</definedName>
    <definedName name="DATA19" localSheetId="10">#REF!</definedName>
    <definedName name="DATA19" localSheetId="11">#REF!</definedName>
    <definedName name="DATA19" localSheetId="8">#REF!</definedName>
    <definedName name="DATA19" localSheetId="7">#REF!</definedName>
    <definedName name="DATA19" localSheetId="6">#REF!</definedName>
    <definedName name="DATA19" localSheetId="12">#REF!</definedName>
    <definedName name="DATA19" localSheetId="1">#REF!</definedName>
    <definedName name="DATA19" localSheetId="13">#REF!</definedName>
    <definedName name="DATA19" localSheetId="9">#REF!</definedName>
    <definedName name="DATA19">#REF!</definedName>
    <definedName name="DATA2" localSheetId="5">#REF!</definedName>
    <definedName name="DATA2" localSheetId="10">#REF!</definedName>
    <definedName name="DATA2" localSheetId="11">#REF!</definedName>
    <definedName name="DATA2" localSheetId="8">#REF!</definedName>
    <definedName name="DATA2" localSheetId="7">#REF!</definedName>
    <definedName name="DATA2" localSheetId="6">#REF!</definedName>
    <definedName name="DATA2" localSheetId="12">#REF!</definedName>
    <definedName name="DATA2" localSheetId="1">#REF!</definedName>
    <definedName name="DATA2" localSheetId="13">#REF!</definedName>
    <definedName name="DATA2" localSheetId="9">#REF!</definedName>
    <definedName name="DATA2">#REF!</definedName>
    <definedName name="DATA20" localSheetId="5">#REF!</definedName>
    <definedName name="DATA20" localSheetId="10">#REF!</definedName>
    <definedName name="DATA20" localSheetId="11">#REF!</definedName>
    <definedName name="DATA20" localSheetId="8">#REF!</definedName>
    <definedName name="DATA20" localSheetId="7">#REF!</definedName>
    <definedName name="DATA20" localSheetId="6">#REF!</definedName>
    <definedName name="DATA20" localSheetId="12">#REF!</definedName>
    <definedName name="DATA20" localSheetId="1">#REF!</definedName>
    <definedName name="DATA20" localSheetId="13">#REF!</definedName>
    <definedName name="DATA20" localSheetId="9">#REF!</definedName>
    <definedName name="DATA20">#REF!</definedName>
    <definedName name="DATA21" localSheetId="5">#REF!</definedName>
    <definedName name="DATA21" localSheetId="10">#REF!</definedName>
    <definedName name="DATA21" localSheetId="11">#REF!</definedName>
    <definedName name="DATA21" localSheetId="8">#REF!</definedName>
    <definedName name="DATA21" localSheetId="7">#REF!</definedName>
    <definedName name="DATA21" localSheetId="6">#REF!</definedName>
    <definedName name="DATA21" localSheetId="12">#REF!</definedName>
    <definedName name="DATA21" localSheetId="1">#REF!</definedName>
    <definedName name="DATA21" localSheetId="13">#REF!</definedName>
    <definedName name="DATA21" localSheetId="9">#REF!</definedName>
    <definedName name="DATA21">#REF!</definedName>
    <definedName name="DATA22" localSheetId="5">#REF!</definedName>
    <definedName name="DATA22" localSheetId="10">#REF!</definedName>
    <definedName name="DATA22" localSheetId="11">#REF!</definedName>
    <definedName name="DATA22" localSheetId="8">#REF!</definedName>
    <definedName name="DATA22" localSheetId="7">#REF!</definedName>
    <definedName name="DATA22" localSheetId="6">#REF!</definedName>
    <definedName name="DATA22" localSheetId="12">#REF!</definedName>
    <definedName name="DATA22" localSheetId="1">#REF!</definedName>
    <definedName name="DATA22" localSheetId="13">#REF!</definedName>
    <definedName name="DATA22" localSheetId="9">#REF!</definedName>
    <definedName name="DATA22">#REF!</definedName>
    <definedName name="DATA23" localSheetId="5">#REF!</definedName>
    <definedName name="DATA23" localSheetId="10">#REF!</definedName>
    <definedName name="DATA23" localSheetId="11">#REF!</definedName>
    <definedName name="DATA23" localSheetId="8">#REF!</definedName>
    <definedName name="DATA23" localSheetId="7">#REF!</definedName>
    <definedName name="DATA23" localSheetId="6">#REF!</definedName>
    <definedName name="DATA23" localSheetId="12">#REF!</definedName>
    <definedName name="DATA23" localSheetId="1">#REF!</definedName>
    <definedName name="DATA23" localSheetId="13">#REF!</definedName>
    <definedName name="DATA23" localSheetId="9">#REF!</definedName>
    <definedName name="DATA23">#REF!</definedName>
    <definedName name="DATA24" localSheetId="5">#REF!</definedName>
    <definedName name="DATA24" localSheetId="10">#REF!</definedName>
    <definedName name="DATA24" localSheetId="11">#REF!</definedName>
    <definedName name="DATA24" localSheetId="8">#REF!</definedName>
    <definedName name="DATA24" localSheetId="7">#REF!</definedName>
    <definedName name="DATA24" localSheetId="6">#REF!</definedName>
    <definedName name="DATA24" localSheetId="12">#REF!</definedName>
    <definedName name="DATA24" localSheetId="1">#REF!</definedName>
    <definedName name="DATA24" localSheetId="13">#REF!</definedName>
    <definedName name="DATA24" localSheetId="9">#REF!</definedName>
    <definedName name="DATA24">#REF!</definedName>
    <definedName name="DATA25" localSheetId="5">#REF!</definedName>
    <definedName name="DATA25" localSheetId="10">#REF!</definedName>
    <definedName name="DATA25" localSheetId="11">#REF!</definedName>
    <definedName name="DATA25" localSheetId="8">#REF!</definedName>
    <definedName name="DATA25" localSheetId="7">#REF!</definedName>
    <definedName name="DATA25" localSheetId="6">#REF!</definedName>
    <definedName name="DATA25" localSheetId="12">#REF!</definedName>
    <definedName name="DATA25" localSheetId="1">#REF!</definedName>
    <definedName name="DATA25" localSheetId="13">#REF!</definedName>
    <definedName name="DATA25" localSheetId="9">#REF!</definedName>
    <definedName name="DATA25">#REF!</definedName>
    <definedName name="DATA26" localSheetId="5">#REF!</definedName>
    <definedName name="DATA26" localSheetId="10">#REF!</definedName>
    <definedName name="DATA26" localSheetId="11">#REF!</definedName>
    <definedName name="DATA26" localSheetId="8">#REF!</definedName>
    <definedName name="DATA26" localSheetId="7">#REF!</definedName>
    <definedName name="DATA26" localSheetId="6">#REF!</definedName>
    <definedName name="DATA26" localSheetId="12">#REF!</definedName>
    <definedName name="DATA26" localSheetId="1">#REF!</definedName>
    <definedName name="DATA26" localSheetId="13">#REF!</definedName>
    <definedName name="DATA26" localSheetId="9">#REF!</definedName>
    <definedName name="DATA26">#REF!</definedName>
    <definedName name="DATA27" localSheetId="5">#REF!</definedName>
    <definedName name="DATA27" localSheetId="10">#REF!</definedName>
    <definedName name="DATA27" localSheetId="11">#REF!</definedName>
    <definedName name="DATA27" localSheetId="8">#REF!</definedName>
    <definedName name="DATA27" localSheetId="7">#REF!</definedName>
    <definedName name="DATA27" localSheetId="6">#REF!</definedName>
    <definedName name="DATA27" localSheetId="12">#REF!</definedName>
    <definedName name="DATA27" localSheetId="1">#REF!</definedName>
    <definedName name="DATA27" localSheetId="13">#REF!</definedName>
    <definedName name="DATA27" localSheetId="9">#REF!</definedName>
    <definedName name="DATA27">#REF!</definedName>
    <definedName name="DATA28" localSheetId="5">#REF!</definedName>
    <definedName name="DATA28" localSheetId="10">#REF!</definedName>
    <definedName name="DATA28" localSheetId="11">#REF!</definedName>
    <definedName name="DATA28" localSheetId="8">#REF!</definedName>
    <definedName name="DATA28" localSheetId="7">#REF!</definedName>
    <definedName name="DATA28" localSheetId="6">#REF!</definedName>
    <definedName name="DATA28" localSheetId="12">#REF!</definedName>
    <definedName name="DATA28" localSheetId="1">#REF!</definedName>
    <definedName name="DATA28" localSheetId="13">#REF!</definedName>
    <definedName name="DATA28" localSheetId="9">#REF!</definedName>
    <definedName name="DATA28">#REF!</definedName>
    <definedName name="DATA29" localSheetId="5">#REF!</definedName>
    <definedName name="DATA29" localSheetId="10">#REF!</definedName>
    <definedName name="DATA29" localSheetId="11">#REF!</definedName>
    <definedName name="DATA29" localSheetId="8">#REF!</definedName>
    <definedName name="DATA29" localSheetId="7">#REF!</definedName>
    <definedName name="DATA29" localSheetId="6">#REF!</definedName>
    <definedName name="DATA29" localSheetId="12">#REF!</definedName>
    <definedName name="DATA29" localSheetId="1">#REF!</definedName>
    <definedName name="DATA29" localSheetId="13">#REF!</definedName>
    <definedName name="DATA29" localSheetId="9">#REF!</definedName>
    <definedName name="DATA29">#REF!</definedName>
    <definedName name="DATA3" localSheetId="5">#REF!</definedName>
    <definedName name="DATA3" localSheetId="10">#REF!</definedName>
    <definedName name="DATA3" localSheetId="11">#REF!</definedName>
    <definedName name="DATA3" localSheetId="8">#REF!</definedName>
    <definedName name="DATA3" localSheetId="7">#REF!</definedName>
    <definedName name="DATA3" localSheetId="6">#REF!</definedName>
    <definedName name="DATA3" localSheetId="12">#REF!</definedName>
    <definedName name="DATA3" localSheetId="1">#REF!</definedName>
    <definedName name="DATA3" localSheetId="13">#REF!</definedName>
    <definedName name="DATA3" localSheetId="9">#REF!</definedName>
    <definedName name="DATA3">#REF!</definedName>
    <definedName name="DATA30" localSheetId="5">#REF!</definedName>
    <definedName name="DATA30" localSheetId="10">#REF!</definedName>
    <definedName name="DATA30" localSheetId="11">#REF!</definedName>
    <definedName name="DATA30" localSheetId="8">#REF!</definedName>
    <definedName name="DATA30" localSheetId="7">#REF!</definedName>
    <definedName name="DATA30" localSheetId="6">#REF!</definedName>
    <definedName name="DATA30" localSheetId="12">#REF!</definedName>
    <definedName name="DATA30" localSheetId="1">#REF!</definedName>
    <definedName name="DATA30" localSheetId="13">#REF!</definedName>
    <definedName name="DATA30" localSheetId="9">#REF!</definedName>
    <definedName name="DATA30">#REF!</definedName>
    <definedName name="DATA31" localSheetId="5">#REF!</definedName>
    <definedName name="DATA31" localSheetId="10">#REF!</definedName>
    <definedName name="DATA31" localSheetId="11">#REF!</definedName>
    <definedName name="DATA31" localSheetId="8">#REF!</definedName>
    <definedName name="DATA31" localSheetId="7">#REF!</definedName>
    <definedName name="DATA31" localSheetId="6">#REF!</definedName>
    <definedName name="DATA31" localSheetId="12">#REF!</definedName>
    <definedName name="DATA31" localSheetId="1">#REF!</definedName>
    <definedName name="DATA31" localSheetId="13">#REF!</definedName>
    <definedName name="DATA31" localSheetId="9">#REF!</definedName>
    <definedName name="DATA31">#REF!</definedName>
    <definedName name="DATA32" localSheetId="5">#REF!</definedName>
    <definedName name="DATA32" localSheetId="10">#REF!</definedName>
    <definedName name="DATA32" localSheetId="11">#REF!</definedName>
    <definedName name="DATA32" localSheetId="8">#REF!</definedName>
    <definedName name="DATA32" localSheetId="7">#REF!</definedName>
    <definedName name="DATA32" localSheetId="6">#REF!</definedName>
    <definedName name="DATA32" localSheetId="12">#REF!</definedName>
    <definedName name="DATA32" localSheetId="1">#REF!</definedName>
    <definedName name="DATA32" localSheetId="13">#REF!</definedName>
    <definedName name="DATA32" localSheetId="9">#REF!</definedName>
    <definedName name="DATA32">#REF!</definedName>
    <definedName name="DATA33" localSheetId="5">#REF!</definedName>
    <definedName name="DATA33" localSheetId="10">#REF!</definedName>
    <definedName name="DATA33" localSheetId="11">#REF!</definedName>
    <definedName name="DATA33" localSheetId="8">#REF!</definedName>
    <definedName name="DATA33" localSheetId="7">#REF!</definedName>
    <definedName name="DATA33" localSheetId="6">#REF!</definedName>
    <definedName name="DATA33" localSheetId="12">#REF!</definedName>
    <definedName name="DATA33" localSheetId="1">#REF!</definedName>
    <definedName name="DATA33" localSheetId="13">#REF!</definedName>
    <definedName name="DATA33" localSheetId="9">#REF!</definedName>
    <definedName name="DATA33">#REF!</definedName>
    <definedName name="DATA34" localSheetId="5">#REF!</definedName>
    <definedName name="DATA34" localSheetId="10">#REF!</definedName>
    <definedName name="DATA34" localSheetId="11">#REF!</definedName>
    <definedName name="DATA34" localSheetId="8">#REF!</definedName>
    <definedName name="DATA34" localSheetId="7">#REF!</definedName>
    <definedName name="DATA34" localSheetId="6">#REF!</definedName>
    <definedName name="DATA34" localSheetId="12">#REF!</definedName>
    <definedName name="DATA34" localSheetId="1">#REF!</definedName>
    <definedName name="DATA34" localSheetId="13">#REF!</definedName>
    <definedName name="DATA34" localSheetId="9">#REF!</definedName>
    <definedName name="DATA34">#REF!</definedName>
    <definedName name="DATA35" localSheetId="5">#REF!</definedName>
    <definedName name="DATA35" localSheetId="10">#REF!</definedName>
    <definedName name="DATA35" localSheetId="11">#REF!</definedName>
    <definedName name="DATA35" localSheetId="8">#REF!</definedName>
    <definedName name="DATA35" localSheetId="7">#REF!</definedName>
    <definedName name="DATA35" localSheetId="6">#REF!</definedName>
    <definedName name="DATA35" localSheetId="12">#REF!</definedName>
    <definedName name="DATA35" localSheetId="1">#REF!</definedName>
    <definedName name="DATA35" localSheetId="13">#REF!</definedName>
    <definedName name="DATA35" localSheetId="9">#REF!</definedName>
    <definedName name="DATA35">#REF!</definedName>
    <definedName name="DATA36" localSheetId="5">#REF!</definedName>
    <definedName name="DATA36" localSheetId="10">#REF!</definedName>
    <definedName name="DATA36" localSheetId="11">#REF!</definedName>
    <definedName name="DATA36" localSheetId="8">#REF!</definedName>
    <definedName name="DATA36" localSheetId="7">#REF!</definedName>
    <definedName name="DATA36" localSheetId="6">#REF!</definedName>
    <definedName name="DATA36" localSheetId="12">#REF!</definedName>
    <definedName name="DATA36" localSheetId="1">#REF!</definedName>
    <definedName name="DATA36" localSheetId="13">#REF!</definedName>
    <definedName name="DATA36" localSheetId="9">#REF!</definedName>
    <definedName name="DATA36">#REF!</definedName>
    <definedName name="DATA37" localSheetId="5">#REF!</definedName>
    <definedName name="DATA37" localSheetId="10">#REF!</definedName>
    <definedName name="DATA37" localSheetId="11">#REF!</definedName>
    <definedName name="DATA37" localSheetId="8">#REF!</definedName>
    <definedName name="DATA37" localSheetId="7">#REF!</definedName>
    <definedName name="DATA37" localSheetId="6">#REF!</definedName>
    <definedName name="DATA37" localSheetId="12">#REF!</definedName>
    <definedName name="DATA37" localSheetId="1">#REF!</definedName>
    <definedName name="DATA37" localSheetId="13">#REF!</definedName>
    <definedName name="DATA37" localSheetId="9">#REF!</definedName>
    <definedName name="DATA37">#REF!</definedName>
    <definedName name="DATA38" localSheetId="5">#REF!</definedName>
    <definedName name="DATA38" localSheetId="10">#REF!</definedName>
    <definedName name="DATA38" localSheetId="11">#REF!</definedName>
    <definedName name="DATA38" localSheetId="8">#REF!</definedName>
    <definedName name="DATA38" localSheetId="7">#REF!</definedName>
    <definedName name="DATA38" localSheetId="6">#REF!</definedName>
    <definedName name="DATA38" localSheetId="12">#REF!</definedName>
    <definedName name="DATA38" localSheetId="1">#REF!</definedName>
    <definedName name="DATA38" localSheetId="13">#REF!</definedName>
    <definedName name="DATA38" localSheetId="9">#REF!</definedName>
    <definedName name="DATA38">#REF!</definedName>
    <definedName name="DATA39" localSheetId="5">#REF!</definedName>
    <definedName name="DATA39" localSheetId="10">#REF!</definedName>
    <definedName name="DATA39" localSheetId="11">#REF!</definedName>
    <definedName name="DATA39" localSheetId="8">#REF!</definedName>
    <definedName name="DATA39" localSheetId="7">#REF!</definedName>
    <definedName name="DATA39" localSheetId="6">#REF!</definedName>
    <definedName name="DATA39" localSheetId="12">#REF!</definedName>
    <definedName name="DATA39" localSheetId="1">#REF!</definedName>
    <definedName name="DATA39" localSheetId="13">#REF!</definedName>
    <definedName name="DATA39" localSheetId="9">#REF!</definedName>
    <definedName name="DATA39">#REF!</definedName>
    <definedName name="DATA4" localSheetId="5">#REF!</definedName>
    <definedName name="DATA4" localSheetId="10">#REF!</definedName>
    <definedName name="DATA4" localSheetId="11">#REF!</definedName>
    <definedName name="DATA4" localSheetId="8">#REF!</definedName>
    <definedName name="DATA4" localSheetId="7">#REF!</definedName>
    <definedName name="DATA4" localSheetId="6">#REF!</definedName>
    <definedName name="DATA4" localSheetId="12">#REF!</definedName>
    <definedName name="DATA4" localSheetId="1">#REF!</definedName>
    <definedName name="DATA4" localSheetId="13">#REF!</definedName>
    <definedName name="DATA4" localSheetId="9">#REF!</definedName>
    <definedName name="DATA4">#REF!</definedName>
    <definedName name="DATA40" localSheetId="5">#REF!</definedName>
    <definedName name="DATA40" localSheetId="10">#REF!</definedName>
    <definedName name="DATA40" localSheetId="11">#REF!</definedName>
    <definedName name="DATA40" localSheetId="8">#REF!</definedName>
    <definedName name="DATA40" localSheetId="7">#REF!</definedName>
    <definedName name="DATA40" localSheetId="6">#REF!</definedName>
    <definedName name="DATA40" localSheetId="12">#REF!</definedName>
    <definedName name="DATA40" localSheetId="1">#REF!</definedName>
    <definedName name="DATA40" localSheetId="13">#REF!</definedName>
    <definedName name="DATA40" localSheetId="9">#REF!</definedName>
    <definedName name="DATA40">#REF!</definedName>
    <definedName name="DATA41" localSheetId="5">#REF!</definedName>
    <definedName name="DATA41" localSheetId="10">#REF!</definedName>
    <definedName name="DATA41" localSheetId="11">#REF!</definedName>
    <definedName name="DATA41" localSheetId="8">#REF!</definedName>
    <definedName name="DATA41" localSheetId="7">#REF!</definedName>
    <definedName name="DATA41" localSheetId="6">#REF!</definedName>
    <definedName name="DATA41" localSheetId="12">#REF!</definedName>
    <definedName name="DATA41" localSheetId="1">#REF!</definedName>
    <definedName name="DATA41" localSheetId="13">#REF!</definedName>
    <definedName name="DATA41" localSheetId="9">#REF!</definedName>
    <definedName name="DATA41">#REF!</definedName>
    <definedName name="DATA42" localSheetId="5">#REF!</definedName>
    <definedName name="DATA42" localSheetId="10">#REF!</definedName>
    <definedName name="DATA42" localSheetId="11">#REF!</definedName>
    <definedName name="DATA42" localSheetId="8">#REF!</definedName>
    <definedName name="DATA42" localSheetId="7">#REF!</definedName>
    <definedName name="DATA42" localSheetId="6">#REF!</definedName>
    <definedName name="DATA42" localSheetId="12">#REF!</definedName>
    <definedName name="DATA42" localSheetId="1">#REF!</definedName>
    <definedName name="DATA42" localSheetId="13">#REF!</definedName>
    <definedName name="DATA42" localSheetId="9">#REF!</definedName>
    <definedName name="DATA42">#REF!</definedName>
    <definedName name="DATA43" localSheetId="5">#REF!</definedName>
    <definedName name="DATA43" localSheetId="10">#REF!</definedName>
    <definedName name="DATA43" localSheetId="11">#REF!</definedName>
    <definedName name="DATA43" localSheetId="8">#REF!</definedName>
    <definedName name="DATA43" localSheetId="7">#REF!</definedName>
    <definedName name="DATA43" localSheetId="6">#REF!</definedName>
    <definedName name="DATA43" localSheetId="12">#REF!</definedName>
    <definedName name="DATA43" localSheetId="1">#REF!</definedName>
    <definedName name="DATA43" localSheetId="13">#REF!</definedName>
    <definedName name="DATA43" localSheetId="9">#REF!</definedName>
    <definedName name="DATA43">#REF!</definedName>
    <definedName name="DATA44" localSheetId="5">#REF!</definedName>
    <definedName name="DATA44" localSheetId="10">#REF!</definedName>
    <definedName name="DATA44" localSheetId="11">#REF!</definedName>
    <definedName name="DATA44" localSheetId="8">#REF!</definedName>
    <definedName name="DATA44" localSheetId="7">#REF!</definedName>
    <definedName name="DATA44" localSheetId="6">#REF!</definedName>
    <definedName name="DATA44" localSheetId="12">#REF!</definedName>
    <definedName name="DATA44" localSheetId="1">#REF!</definedName>
    <definedName name="DATA44" localSheetId="13">#REF!</definedName>
    <definedName name="DATA44" localSheetId="9">#REF!</definedName>
    <definedName name="DATA44">#REF!</definedName>
    <definedName name="DATA45" localSheetId="5">#REF!</definedName>
    <definedName name="DATA45" localSheetId="10">#REF!</definedName>
    <definedName name="DATA45" localSheetId="11">#REF!</definedName>
    <definedName name="DATA45" localSheetId="8">#REF!</definedName>
    <definedName name="DATA45" localSheetId="7">#REF!</definedName>
    <definedName name="DATA45" localSheetId="6">#REF!</definedName>
    <definedName name="DATA45" localSheetId="12">#REF!</definedName>
    <definedName name="DATA45" localSheetId="1">#REF!</definedName>
    <definedName name="DATA45" localSheetId="13">#REF!</definedName>
    <definedName name="DATA45" localSheetId="9">#REF!</definedName>
    <definedName name="DATA45">#REF!</definedName>
    <definedName name="DATA46" localSheetId="5">#REF!</definedName>
    <definedName name="DATA46" localSheetId="10">#REF!</definedName>
    <definedName name="DATA46" localSheetId="11">#REF!</definedName>
    <definedName name="DATA46" localSheetId="8">#REF!</definedName>
    <definedName name="DATA46" localSheetId="7">#REF!</definedName>
    <definedName name="DATA46" localSheetId="6">#REF!</definedName>
    <definedName name="DATA46" localSheetId="12">#REF!</definedName>
    <definedName name="DATA46" localSheetId="1">#REF!</definedName>
    <definedName name="DATA46" localSheetId="13">#REF!</definedName>
    <definedName name="DATA46" localSheetId="9">#REF!</definedName>
    <definedName name="DATA46">#REF!</definedName>
    <definedName name="DATA47" localSheetId="5">#REF!</definedName>
    <definedName name="DATA47" localSheetId="10">#REF!</definedName>
    <definedName name="DATA47" localSheetId="11">#REF!</definedName>
    <definedName name="DATA47" localSheetId="8">#REF!</definedName>
    <definedName name="DATA47" localSheetId="7">#REF!</definedName>
    <definedName name="DATA47" localSheetId="6">#REF!</definedName>
    <definedName name="DATA47" localSheetId="12">#REF!</definedName>
    <definedName name="DATA47" localSheetId="1">#REF!</definedName>
    <definedName name="DATA47" localSheetId="13">#REF!</definedName>
    <definedName name="DATA47" localSheetId="9">#REF!</definedName>
    <definedName name="DATA47">#REF!</definedName>
    <definedName name="DATA48" localSheetId="5">#REF!</definedName>
    <definedName name="DATA48" localSheetId="10">#REF!</definedName>
    <definedName name="DATA48" localSheetId="11">#REF!</definedName>
    <definedName name="DATA48" localSheetId="8">#REF!</definedName>
    <definedName name="DATA48" localSheetId="7">#REF!</definedName>
    <definedName name="DATA48" localSheetId="6">#REF!</definedName>
    <definedName name="DATA48" localSheetId="12">#REF!</definedName>
    <definedName name="DATA48" localSheetId="1">#REF!</definedName>
    <definedName name="DATA48" localSheetId="13">#REF!</definedName>
    <definedName name="DATA48" localSheetId="9">#REF!</definedName>
    <definedName name="DATA48">#REF!</definedName>
    <definedName name="DATA49" localSheetId="5">#REF!</definedName>
    <definedName name="DATA49" localSheetId="10">#REF!</definedName>
    <definedName name="DATA49" localSheetId="11">#REF!</definedName>
    <definedName name="DATA49" localSheetId="8">#REF!</definedName>
    <definedName name="DATA49" localSheetId="7">#REF!</definedName>
    <definedName name="DATA49" localSheetId="6">#REF!</definedName>
    <definedName name="DATA49" localSheetId="12">#REF!</definedName>
    <definedName name="DATA49" localSheetId="1">#REF!</definedName>
    <definedName name="DATA49" localSheetId="13">#REF!</definedName>
    <definedName name="DATA49" localSheetId="9">#REF!</definedName>
    <definedName name="DATA49">#REF!</definedName>
    <definedName name="DATA5" localSheetId="5">#REF!</definedName>
    <definedName name="DATA5" localSheetId="10">#REF!</definedName>
    <definedName name="DATA5" localSheetId="11">#REF!</definedName>
    <definedName name="DATA5" localSheetId="8">#REF!</definedName>
    <definedName name="DATA5" localSheetId="7">#REF!</definedName>
    <definedName name="DATA5" localSheetId="6">#REF!</definedName>
    <definedName name="DATA5" localSheetId="12">#REF!</definedName>
    <definedName name="DATA5" localSheetId="1">#REF!</definedName>
    <definedName name="DATA5" localSheetId="13">#REF!</definedName>
    <definedName name="DATA5" localSheetId="9">#REF!</definedName>
    <definedName name="DATA5">#REF!</definedName>
    <definedName name="DATA50" localSheetId="5">#REF!</definedName>
    <definedName name="DATA50" localSheetId="10">#REF!</definedName>
    <definedName name="DATA50" localSheetId="11">#REF!</definedName>
    <definedName name="DATA50" localSheetId="8">#REF!</definedName>
    <definedName name="DATA50" localSheetId="7">#REF!</definedName>
    <definedName name="DATA50" localSheetId="6">#REF!</definedName>
    <definedName name="DATA50" localSheetId="12">#REF!</definedName>
    <definedName name="DATA50" localSheetId="1">#REF!</definedName>
    <definedName name="DATA50" localSheetId="13">#REF!</definedName>
    <definedName name="DATA50" localSheetId="9">#REF!</definedName>
    <definedName name="DATA50">#REF!</definedName>
    <definedName name="DATA51" localSheetId="5">#REF!</definedName>
    <definedName name="DATA51" localSheetId="10">#REF!</definedName>
    <definedName name="DATA51" localSheetId="11">#REF!</definedName>
    <definedName name="DATA51" localSheetId="8">#REF!</definedName>
    <definedName name="DATA51" localSheetId="7">#REF!</definedName>
    <definedName name="DATA51" localSheetId="6">#REF!</definedName>
    <definedName name="DATA51" localSheetId="12">#REF!</definedName>
    <definedName name="DATA51" localSheetId="1">#REF!</definedName>
    <definedName name="DATA51" localSheetId="13">#REF!</definedName>
    <definedName name="DATA51" localSheetId="9">#REF!</definedName>
    <definedName name="DATA51">#REF!</definedName>
    <definedName name="DATA52" localSheetId="5">#REF!</definedName>
    <definedName name="DATA52" localSheetId="10">#REF!</definedName>
    <definedName name="DATA52" localSheetId="11">#REF!</definedName>
    <definedName name="DATA52" localSheetId="8">#REF!</definedName>
    <definedName name="DATA52" localSheetId="7">#REF!</definedName>
    <definedName name="DATA52" localSheetId="6">#REF!</definedName>
    <definedName name="DATA52" localSheetId="12">#REF!</definedName>
    <definedName name="DATA52" localSheetId="1">#REF!</definedName>
    <definedName name="DATA52" localSheetId="13">#REF!</definedName>
    <definedName name="DATA52" localSheetId="9">#REF!</definedName>
    <definedName name="DATA52">#REF!</definedName>
    <definedName name="DATA53" localSheetId="5">#REF!</definedName>
    <definedName name="DATA53" localSheetId="10">#REF!</definedName>
    <definedName name="DATA53" localSheetId="11">#REF!</definedName>
    <definedName name="DATA53" localSheetId="8">#REF!</definedName>
    <definedName name="DATA53" localSheetId="7">#REF!</definedName>
    <definedName name="DATA53" localSheetId="6">#REF!</definedName>
    <definedName name="DATA53" localSheetId="12">#REF!</definedName>
    <definedName name="DATA53" localSheetId="1">#REF!</definedName>
    <definedName name="DATA53" localSheetId="13">#REF!</definedName>
    <definedName name="DATA53" localSheetId="9">#REF!</definedName>
    <definedName name="DATA53">#REF!</definedName>
    <definedName name="DATA54" localSheetId="5">#REF!</definedName>
    <definedName name="DATA54" localSheetId="10">#REF!</definedName>
    <definedName name="DATA54" localSheetId="11">#REF!</definedName>
    <definedName name="DATA54" localSheetId="8">#REF!</definedName>
    <definedName name="DATA54" localSheetId="7">#REF!</definedName>
    <definedName name="DATA54" localSheetId="6">#REF!</definedName>
    <definedName name="DATA54" localSheetId="12">#REF!</definedName>
    <definedName name="DATA54" localSheetId="1">#REF!</definedName>
    <definedName name="DATA54" localSheetId="13">#REF!</definedName>
    <definedName name="DATA54" localSheetId="9">#REF!</definedName>
    <definedName name="DATA54">#REF!</definedName>
    <definedName name="DATA55" localSheetId="5">#REF!</definedName>
    <definedName name="DATA55" localSheetId="10">#REF!</definedName>
    <definedName name="DATA55" localSheetId="11">#REF!</definedName>
    <definedName name="DATA55" localSheetId="8">#REF!</definedName>
    <definedName name="DATA55" localSheetId="7">#REF!</definedName>
    <definedName name="DATA55" localSheetId="6">#REF!</definedName>
    <definedName name="DATA55" localSheetId="12">#REF!</definedName>
    <definedName name="DATA55" localSheetId="1">#REF!</definedName>
    <definedName name="DATA55" localSheetId="13">#REF!</definedName>
    <definedName name="DATA55" localSheetId="9">#REF!</definedName>
    <definedName name="DATA55">#REF!</definedName>
    <definedName name="DATA56" localSheetId="5">#REF!</definedName>
    <definedName name="DATA56" localSheetId="10">#REF!</definedName>
    <definedName name="DATA56" localSheetId="11">#REF!</definedName>
    <definedName name="DATA56" localSheetId="8">#REF!</definedName>
    <definedName name="DATA56" localSheetId="7">#REF!</definedName>
    <definedName name="DATA56" localSheetId="6">#REF!</definedName>
    <definedName name="DATA56" localSheetId="12">#REF!</definedName>
    <definedName name="DATA56" localSheetId="1">#REF!</definedName>
    <definedName name="DATA56" localSheetId="13">#REF!</definedName>
    <definedName name="DATA56" localSheetId="9">#REF!</definedName>
    <definedName name="DATA56">#REF!</definedName>
    <definedName name="DATA57" localSheetId="5">#REF!</definedName>
    <definedName name="DATA57" localSheetId="10">#REF!</definedName>
    <definedName name="DATA57" localSheetId="11">#REF!</definedName>
    <definedName name="DATA57" localSheetId="8">#REF!</definedName>
    <definedName name="DATA57" localSheetId="7">#REF!</definedName>
    <definedName name="DATA57" localSheetId="6">#REF!</definedName>
    <definedName name="DATA57" localSheetId="12">#REF!</definedName>
    <definedName name="DATA57" localSheetId="1">#REF!</definedName>
    <definedName name="DATA57" localSheetId="13">#REF!</definedName>
    <definedName name="DATA57" localSheetId="9">#REF!</definedName>
    <definedName name="DATA57">#REF!</definedName>
    <definedName name="DATA58" localSheetId="5">#REF!</definedName>
    <definedName name="DATA58" localSheetId="10">#REF!</definedName>
    <definedName name="DATA58" localSheetId="11">#REF!</definedName>
    <definedName name="DATA58" localSheetId="8">#REF!</definedName>
    <definedName name="DATA58" localSheetId="7">#REF!</definedName>
    <definedName name="DATA58" localSheetId="6">#REF!</definedName>
    <definedName name="DATA58" localSheetId="12">#REF!</definedName>
    <definedName name="DATA58" localSheetId="1">#REF!</definedName>
    <definedName name="DATA58" localSheetId="13">#REF!</definedName>
    <definedName name="DATA58" localSheetId="9">#REF!</definedName>
    <definedName name="DATA58">#REF!</definedName>
    <definedName name="DATA59" localSheetId="5">#REF!</definedName>
    <definedName name="DATA59" localSheetId="10">#REF!</definedName>
    <definedName name="DATA59" localSheetId="11">#REF!</definedName>
    <definedName name="DATA59" localSheetId="8">#REF!</definedName>
    <definedName name="DATA59" localSheetId="7">#REF!</definedName>
    <definedName name="DATA59" localSheetId="6">#REF!</definedName>
    <definedName name="DATA59" localSheetId="12">#REF!</definedName>
    <definedName name="DATA59" localSheetId="1">#REF!</definedName>
    <definedName name="DATA59" localSheetId="13">#REF!</definedName>
    <definedName name="DATA59" localSheetId="9">#REF!</definedName>
    <definedName name="DATA59">#REF!</definedName>
    <definedName name="DATA6" localSheetId="5">#REF!</definedName>
    <definedName name="DATA6" localSheetId="10">#REF!</definedName>
    <definedName name="DATA6" localSheetId="11">#REF!</definedName>
    <definedName name="DATA6" localSheetId="8">#REF!</definedName>
    <definedName name="DATA6" localSheetId="7">#REF!</definedName>
    <definedName name="DATA6" localSheetId="6">#REF!</definedName>
    <definedName name="DATA6" localSheetId="12">#REF!</definedName>
    <definedName name="DATA6" localSheetId="1">#REF!</definedName>
    <definedName name="DATA6" localSheetId="13">#REF!</definedName>
    <definedName name="DATA6" localSheetId="9">#REF!</definedName>
    <definedName name="DATA6">#REF!</definedName>
    <definedName name="DATA60" localSheetId="5">#REF!</definedName>
    <definedName name="DATA60" localSheetId="10">#REF!</definedName>
    <definedName name="DATA60" localSheetId="11">#REF!</definedName>
    <definedName name="DATA60" localSheetId="8">#REF!</definedName>
    <definedName name="DATA60" localSheetId="7">#REF!</definedName>
    <definedName name="DATA60" localSheetId="6">#REF!</definedName>
    <definedName name="DATA60" localSheetId="12">#REF!</definedName>
    <definedName name="DATA60" localSheetId="1">#REF!</definedName>
    <definedName name="DATA60" localSheetId="13">#REF!</definedName>
    <definedName name="DATA60" localSheetId="9">#REF!</definedName>
    <definedName name="DATA60">#REF!</definedName>
    <definedName name="DATA61" localSheetId="5">#REF!</definedName>
    <definedName name="DATA61" localSheetId="10">#REF!</definedName>
    <definedName name="DATA61" localSheetId="11">#REF!</definedName>
    <definedName name="DATA61" localSheetId="8">#REF!</definedName>
    <definedName name="DATA61" localSheetId="7">#REF!</definedName>
    <definedName name="DATA61" localSheetId="6">#REF!</definedName>
    <definedName name="DATA61" localSheetId="12">#REF!</definedName>
    <definedName name="DATA61" localSheetId="1">#REF!</definedName>
    <definedName name="DATA61" localSheetId="13">#REF!</definedName>
    <definedName name="DATA61" localSheetId="9">#REF!</definedName>
    <definedName name="DATA61">#REF!</definedName>
    <definedName name="DATA62" localSheetId="5">#REF!</definedName>
    <definedName name="DATA62" localSheetId="10">#REF!</definedName>
    <definedName name="DATA62" localSheetId="11">#REF!</definedName>
    <definedName name="DATA62" localSheetId="8">#REF!</definedName>
    <definedName name="DATA62" localSheetId="7">#REF!</definedName>
    <definedName name="DATA62" localSheetId="6">#REF!</definedName>
    <definedName name="DATA62" localSheetId="12">#REF!</definedName>
    <definedName name="DATA62" localSheetId="1">#REF!</definedName>
    <definedName name="DATA62" localSheetId="13">#REF!</definedName>
    <definedName name="DATA62" localSheetId="9">#REF!</definedName>
    <definedName name="DATA62">#REF!</definedName>
    <definedName name="DATA63" localSheetId="5">#REF!</definedName>
    <definedName name="DATA63" localSheetId="10">#REF!</definedName>
    <definedName name="DATA63" localSheetId="11">#REF!</definedName>
    <definedName name="DATA63" localSheetId="8">#REF!</definedName>
    <definedName name="DATA63" localSheetId="7">#REF!</definedName>
    <definedName name="DATA63" localSheetId="6">#REF!</definedName>
    <definedName name="DATA63" localSheetId="12">#REF!</definedName>
    <definedName name="DATA63" localSheetId="1">#REF!</definedName>
    <definedName name="DATA63" localSheetId="13">#REF!</definedName>
    <definedName name="DATA63" localSheetId="9">#REF!</definedName>
    <definedName name="DATA63">#REF!</definedName>
    <definedName name="DATA64" localSheetId="5">#REF!</definedName>
    <definedName name="DATA64" localSheetId="10">#REF!</definedName>
    <definedName name="DATA64" localSheetId="11">#REF!</definedName>
    <definedName name="DATA64" localSheetId="8">#REF!</definedName>
    <definedName name="DATA64" localSheetId="7">#REF!</definedName>
    <definedName name="DATA64" localSheetId="6">#REF!</definedName>
    <definedName name="DATA64" localSheetId="12">#REF!</definedName>
    <definedName name="DATA64" localSheetId="1">#REF!</definedName>
    <definedName name="DATA64" localSheetId="13">#REF!</definedName>
    <definedName name="DATA64" localSheetId="9">#REF!</definedName>
    <definedName name="DATA64">#REF!</definedName>
    <definedName name="DATA65" localSheetId="5">#REF!</definedName>
    <definedName name="DATA65" localSheetId="10">#REF!</definedName>
    <definedName name="DATA65" localSheetId="11">#REF!</definedName>
    <definedName name="DATA65" localSheetId="8">#REF!</definedName>
    <definedName name="DATA65" localSheetId="7">#REF!</definedName>
    <definedName name="DATA65" localSheetId="6">#REF!</definedName>
    <definedName name="DATA65" localSheetId="12">#REF!</definedName>
    <definedName name="DATA65" localSheetId="1">#REF!</definedName>
    <definedName name="DATA65" localSheetId="13">#REF!</definedName>
    <definedName name="DATA65" localSheetId="9">#REF!</definedName>
    <definedName name="DATA65">#REF!</definedName>
    <definedName name="DATA66" localSheetId="5">#REF!</definedName>
    <definedName name="DATA66" localSheetId="10">#REF!</definedName>
    <definedName name="DATA66" localSheetId="11">#REF!</definedName>
    <definedName name="DATA66" localSheetId="8">#REF!</definedName>
    <definedName name="DATA66" localSheetId="7">#REF!</definedName>
    <definedName name="DATA66" localSheetId="6">#REF!</definedName>
    <definedName name="DATA66" localSheetId="12">#REF!</definedName>
    <definedName name="DATA66" localSheetId="1">#REF!</definedName>
    <definedName name="DATA66" localSheetId="13">#REF!</definedName>
    <definedName name="DATA66" localSheetId="9">#REF!</definedName>
    <definedName name="DATA66">#REF!</definedName>
    <definedName name="DATA67" localSheetId="5">#REF!</definedName>
    <definedName name="DATA67" localSheetId="10">#REF!</definedName>
    <definedName name="DATA67" localSheetId="11">#REF!</definedName>
    <definedName name="DATA67" localSheetId="8">#REF!</definedName>
    <definedName name="DATA67" localSheetId="7">#REF!</definedName>
    <definedName name="DATA67" localSheetId="6">#REF!</definedName>
    <definedName name="DATA67" localSheetId="12">#REF!</definedName>
    <definedName name="DATA67" localSheetId="1">#REF!</definedName>
    <definedName name="DATA67" localSheetId="13">#REF!</definedName>
    <definedName name="DATA67" localSheetId="9">#REF!</definedName>
    <definedName name="DATA67">#REF!</definedName>
    <definedName name="DATA68" localSheetId="5">#REF!</definedName>
    <definedName name="DATA68" localSheetId="10">#REF!</definedName>
    <definedName name="DATA68" localSheetId="11">#REF!</definedName>
    <definedName name="DATA68" localSheetId="8">#REF!</definedName>
    <definedName name="DATA68" localSheetId="7">#REF!</definedName>
    <definedName name="DATA68" localSheetId="6">#REF!</definedName>
    <definedName name="DATA68" localSheetId="12">#REF!</definedName>
    <definedName name="DATA68" localSheetId="1">#REF!</definedName>
    <definedName name="DATA68" localSheetId="13">#REF!</definedName>
    <definedName name="DATA68" localSheetId="9">#REF!</definedName>
    <definedName name="DATA68">#REF!</definedName>
    <definedName name="DATA69" localSheetId="5">#REF!</definedName>
    <definedName name="DATA69" localSheetId="10">#REF!</definedName>
    <definedName name="DATA69" localSheetId="11">#REF!</definedName>
    <definedName name="DATA69" localSheetId="8">#REF!</definedName>
    <definedName name="DATA69" localSheetId="7">#REF!</definedName>
    <definedName name="DATA69" localSheetId="6">#REF!</definedName>
    <definedName name="DATA69" localSheetId="12">#REF!</definedName>
    <definedName name="DATA69" localSheetId="1">#REF!</definedName>
    <definedName name="DATA69" localSheetId="13">#REF!</definedName>
    <definedName name="DATA69" localSheetId="9">#REF!</definedName>
    <definedName name="DATA69">#REF!</definedName>
    <definedName name="DATA7" localSheetId="5">#REF!</definedName>
    <definedName name="DATA7" localSheetId="10">#REF!</definedName>
    <definedName name="DATA7" localSheetId="11">#REF!</definedName>
    <definedName name="DATA7" localSheetId="8">#REF!</definedName>
    <definedName name="DATA7" localSheetId="7">#REF!</definedName>
    <definedName name="DATA7" localSheetId="6">#REF!</definedName>
    <definedName name="DATA7" localSheetId="12">#REF!</definedName>
    <definedName name="DATA7" localSheetId="1">#REF!</definedName>
    <definedName name="DATA7" localSheetId="13">#REF!</definedName>
    <definedName name="DATA7" localSheetId="9">#REF!</definedName>
    <definedName name="DATA7">#REF!</definedName>
    <definedName name="DATA8" localSheetId="5">#REF!</definedName>
    <definedName name="DATA8" localSheetId="10">#REF!</definedName>
    <definedName name="DATA8" localSheetId="11">#REF!</definedName>
    <definedName name="DATA8" localSheetId="8">#REF!</definedName>
    <definedName name="DATA8" localSheetId="7">#REF!</definedName>
    <definedName name="DATA8" localSheetId="6">#REF!</definedName>
    <definedName name="DATA8" localSheetId="12">#REF!</definedName>
    <definedName name="DATA8" localSheetId="1">#REF!</definedName>
    <definedName name="DATA8" localSheetId="13">#REF!</definedName>
    <definedName name="DATA8" localSheetId="9">#REF!</definedName>
    <definedName name="DATA8">#REF!</definedName>
    <definedName name="DATA9" localSheetId="5">#REF!</definedName>
    <definedName name="DATA9" localSheetId="10">#REF!</definedName>
    <definedName name="DATA9" localSheetId="11">#REF!</definedName>
    <definedName name="DATA9" localSheetId="8">#REF!</definedName>
    <definedName name="DATA9" localSheetId="7">#REF!</definedName>
    <definedName name="DATA9" localSheetId="6">#REF!</definedName>
    <definedName name="DATA9" localSheetId="12">#REF!</definedName>
    <definedName name="DATA9" localSheetId="1">#REF!</definedName>
    <definedName name="DATA9" localSheetId="13">#REF!</definedName>
    <definedName name="DATA9" localSheetId="9">#REF!</definedName>
    <definedName name="DATA9">#REF!</definedName>
    <definedName name="DEZENOVE" localSheetId="5">#REF!</definedName>
    <definedName name="DEZENOVE" localSheetId="10">#REF!</definedName>
    <definedName name="DEZENOVE" localSheetId="11">#REF!</definedName>
    <definedName name="DEZENOVE" localSheetId="8">#REF!</definedName>
    <definedName name="DEZENOVE" localSheetId="7">#REF!</definedName>
    <definedName name="DEZENOVE" localSheetId="6">#REF!</definedName>
    <definedName name="DEZENOVE" localSheetId="12">#REF!</definedName>
    <definedName name="DEZENOVE" localSheetId="1">#REF!</definedName>
    <definedName name="DEZENOVE" localSheetId="13">#REF!</definedName>
    <definedName name="DEZENOVE" localSheetId="9">#REF!</definedName>
    <definedName name="DEZENOVE">#REF!</definedName>
    <definedName name="DEZOITO" localSheetId="5">#REF!</definedName>
    <definedName name="DEZOITO" localSheetId="10">#REF!</definedName>
    <definedName name="DEZOITO" localSheetId="11">#REF!</definedName>
    <definedName name="DEZOITO" localSheetId="8">#REF!</definedName>
    <definedName name="DEZOITO" localSheetId="7">#REF!</definedName>
    <definedName name="DEZOITO" localSheetId="6">#REF!</definedName>
    <definedName name="DEZOITO" localSheetId="12">#REF!</definedName>
    <definedName name="DEZOITO" localSheetId="1">#REF!</definedName>
    <definedName name="DEZOITO" localSheetId="13">#REF!</definedName>
    <definedName name="DEZOITO" localSheetId="9">#REF!</definedName>
    <definedName name="DEZOITO">#REF!</definedName>
    <definedName name="disclosure" localSheetId="5">#REF!</definedName>
    <definedName name="disclosure" localSheetId="10">#REF!</definedName>
    <definedName name="disclosure" localSheetId="11">#REF!</definedName>
    <definedName name="disclosure" localSheetId="8">#REF!</definedName>
    <definedName name="disclosure" localSheetId="7">#REF!</definedName>
    <definedName name="disclosure" localSheetId="6">#REF!</definedName>
    <definedName name="disclosure" localSheetId="12">#REF!</definedName>
    <definedName name="disclosure" localSheetId="1">#REF!</definedName>
    <definedName name="disclosure" localSheetId="13">#REF!</definedName>
    <definedName name="disclosure" localSheetId="9">#REF!</definedName>
    <definedName name="disclosure">#REF!</definedName>
    <definedName name="ECAsp1" localSheetId="5">#REF!</definedName>
    <definedName name="ECAsp1" localSheetId="10">#REF!</definedName>
    <definedName name="ECAsp1" localSheetId="11">#REF!</definedName>
    <definedName name="ECAsp1" localSheetId="8">#REF!</definedName>
    <definedName name="ECAsp1" localSheetId="7">#REF!</definedName>
    <definedName name="ECAsp1" localSheetId="6">#REF!</definedName>
    <definedName name="ECAsp1" localSheetId="12">#REF!</definedName>
    <definedName name="ECAsp1" localSheetId="1">#REF!</definedName>
    <definedName name="ECAsp1" localSheetId="13">#REF!</definedName>
    <definedName name="ECAsp1" localSheetId="9">#REF!</definedName>
    <definedName name="ECAsp1">#REF!</definedName>
    <definedName name="ECAsp2" localSheetId="5">#REF!</definedName>
    <definedName name="ECAsp2" localSheetId="10">#REF!</definedName>
    <definedName name="ECAsp2" localSheetId="11">#REF!</definedName>
    <definedName name="ECAsp2" localSheetId="8">#REF!</definedName>
    <definedName name="ECAsp2" localSheetId="7">#REF!</definedName>
    <definedName name="ECAsp2" localSheetId="6">#REF!</definedName>
    <definedName name="ECAsp2" localSheetId="12">#REF!</definedName>
    <definedName name="ECAsp2" localSheetId="1">#REF!</definedName>
    <definedName name="ECAsp2" localSheetId="13">#REF!</definedName>
    <definedName name="ECAsp2" localSheetId="9">#REF!</definedName>
    <definedName name="ECAsp2">#REF!</definedName>
    <definedName name="ECAsp3" localSheetId="5">#REF!</definedName>
    <definedName name="ECAsp3" localSheetId="10">#REF!</definedName>
    <definedName name="ECAsp3" localSheetId="11">#REF!</definedName>
    <definedName name="ECAsp3" localSheetId="8">#REF!</definedName>
    <definedName name="ECAsp3" localSheetId="7">#REF!</definedName>
    <definedName name="ECAsp3" localSheetId="6">#REF!</definedName>
    <definedName name="ECAsp3" localSheetId="12">#REF!</definedName>
    <definedName name="ECAsp3" localSheetId="1">#REF!</definedName>
    <definedName name="ECAsp3" localSheetId="13">#REF!</definedName>
    <definedName name="ECAsp3" localSheetId="9">#REF!</definedName>
    <definedName name="ECAsp3">#REF!</definedName>
    <definedName name="ECAsp4" localSheetId="5">#REF!</definedName>
    <definedName name="ECAsp4" localSheetId="10">#REF!</definedName>
    <definedName name="ECAsp4" localSheetId="11">#REF!</definedName>
    <definedName name="ECAsp4" localSheetId="8">#REF!</definedName>
    <definedName name="ECAsp4" localSheetId="7">#REF!</definedName>
    <definedName name="ECAsp4" localSheetId="6">#REF!</definedName>
    <definedName name="ECAsp4" localSheetId="12">#REF!</definedName>
    <definedName name="ECAsp4" localSheetId="1">#REF!</definedName>
    <definedName name="ECAsp4" localSheetId="13">#REF!</definedName>
    <definedName name="ECAsp4" localSheetId="9">#REF!</definedName>
    <definedName name="ECAsp4">#REF!</definedName>
    <definedName name="ECcat" localSheetId="5">#REF!</definedName>
    <definedName name="ECcat" localSheetId="10">#REF!</definedName>
    <definedName name="ECcat" localSheetId="11">#REF!</definedName>
    <definedName name="ECcat" localSheetId="8">#REF!</definedName>
    <definedName name="ECcat" localSheetId="7">#REF!</definedName>
    <definedName name="ECcat" localSheetId="6">#REF!</definedName>
    <definedName name="ECcat" localSheetId="12">#REF!</definedName>
    <definedName name="ECcat" localSheetId="1">#REF!</definedName>
    <definedName name="ECcat" localSheetId="13">#REF!</definedName>
    <definedName name="ECcat" localSheetId="9">#REF!</definedName>
    <definedName name="ECcat">#REF!</definedName>
    <definedName name="ECcatCore" localSheetId="5">#REF!</definedName>
    <definedName name="ECcatCore" localSheetId="10">#REF!</definedName>
    <definedName name="ECcatCore" localSheetId="11">#REF!</definedName>
    <definedName name="ECcatCore" localSheetId="8">#REF!</definedName>
    <definedName name="ECcatCore" localSheetId="7">#REF!</definedName>
    <definedName name="ECcatCore" localSheetId="6">#REF!</definedName>
    <definedName name="ECcatCore" localSheetId="12">#REF!</definedName>
    <definedName name="ECcatCore" localSheetId="1">#REF!</definedName>
    <definedName name="ECcatCore" localSheetId="13">#REF!</definedName>
    <definedName name="ECcatCore" localSheetId="9">#REF!</definedName>
    <definedName name="ECcatCore">#REF!</definedName>
    <definedName name="ENAsp1" localSheetId="5">#REF!</definedName>
    <definedName name="ENAsp1" localSheetId="10">#REF!</definedName>
    <definedName name="ENAsp1" localSheetId="11">#REF!</definedName>
    <definedName name="ENAsp1" localSheetId="8">#REF!</definedName>
    <definedName name="ENAsp1" localSheetId="7">#REF!</definedName>
    <definedName name="ENAsp1" localSheetId="6">#REF!</definedName>
    <definedName name="ENAsp1" localSheetId="12">#REF!</definedName>
    <definedName name="ENAsp1" localSheetId="1">#REF!</definedName>
    <definedName name="ENAsp1" localSheetId="13">#REF!</definedName>
    <definedName name="ENAsp1" localSheetId="9">#REF!</definedName>
    <definedName name="ENAsp1">#REF!</definedName>
    <definedName name="ENAsp10" localSheetId="5">#REF!</definedName>
    <definedName name="ENAsp10" localSheetId="10">#REF!</definedName>
    <definedName name="ENAsp10" localSheetId="11">#REF!</definedName>
    <definedName name="ENAsp10" localSheetId="8">#REF!</definedName>
    <definedName name="ENAsp10" localSheetId="7">#REF!</definedName>
    <definedName name="ENAsp10" localSheetId="6">#REF!</definedName>
    <definedName name="ENAsp10" localSheetId="12">#REF!</definedName>
    <definedName name="ENAsp10" localSheetId="1">#REF!</definedName>
    <definedName name="ENAsp10" localSheetId="13">#REF!</definedName>
    <definedName name="ENAsp10" localSheetId="9">#REF!</definedName>
    <definedName name="ENAsp10">#REF!</definedName>
    <definedName name="ENAsp11" localSheetId="5">#REF!</definedName>
    <definedName name="ENAsp11" localSheetId="10">#REF!</definedName>
    <definedName name="ENAsp11" localSheetId="11">#REF!</definedName>
    <definedName name="ENAsp11" localSheetId="8">#REF!</definedName>
    <definedName name="ENAsp11" localSheetId="7">#REF!</definedName>
    <definedName name="ENAsp11" localSheetId="6">#REF!</definedName>
    <definedName name="ENAsp11" localSheetId="12">#REF!</definedName>
    <definedName name="ENAsp11" localSheetId="1">#REF!</definedName>
    <definedName name="ENAsp11" localSheetId="13">#REF!</definedName>
    <definedName name="ENAsp11" localSheetId="9">#REF!</definedName>
    <definedName name="ENAsp11">#REF!</definedName>
    <definedName name="ENAsp12" localSheetId="5">#REF!</definedName>
    <definedName name="ENAsp12" localSheetId="10">#REF!</definedName>
    <definedName name="ENAsp12" localSheetId="11">#REF!</definedName>
    <definedName name="ENAsp12" localSheetId="8">#REF!</definedName>
    <definedName name="ENAsp12" localSheetId="7">#REF!</definedName>
    <definedName name="ENAsp12" localSheetId="6">#REF!</definedName>
    <definedName name="ENAsp12" localSheetId="12">#REF!</definedName>
    <definedName name="ENAsp12" localSheetId="1">#REF!</definedName>
    <definedName name="ENAsp12" localSheetId="13">#REF!</definedName>
    <definedName name="ENAsp12" localSheetId="9">#REF!</definedName>
    <definedName name="ENAsp12">#REF!</definedName>
    <definedName name="ENAsp2" localSheetId="5">#REF!</definedName>
    <definedName name="ENAsp2" localSheetId="10">#REF!</definedName>
    <definedName name="ENAsp2" localSheetId="11">#REF!</definedName>
    <definedName name="ENAsp2" localSheetId="8">#REF!</definedName>
    <definedName name="ENAsp2" localSheetId="7">#REF!</definedName>
    <definedName name="ENAsp2" localSheetId="6">#REF!</definedName>
    <definedName name="ENAsp2" localSheetId="12">#REF!</definedName>
    <definedName name="ENAsp2" localSheetId="1">#REF!</definedName>
    <definedName name="ENAsp2" localSheetId="13">#REF!</definedName>
    <definedName name="ENAsp2" localSheetId="9">#REF!</definedName>
    <definedName name="ENAsp2">#REF!</definedName>
    <definedName name="ENAsp3" localSheetId="5">#REF!</definedName>
    <definedName name="ENAsp3" localSheetId="10">#REF!</definedName>
    <definedName name="ENAsp3" localSheetId="11">#REF!</definedName>
    <definedName name="ENAsp3" localSheetId="8">#REF!</definedName>
    <definedName name="ENAsp3" localSheetId="7">#REF!</definedName>
    <definedName name="ENAsp3" localSheetId="6">#REF!</definedName>
    <definedName name="ENAsp3" localSheetId="12">#REF!</definedName>
    <definedName name="ENAsp3" localSheetId="1">#REF!</definedName>
    <definedName name="ENAsp3" localSheetId="13">#REF!</definedName>
    <definedName name="ENAsp3" localSheetId="9">#REF!</definedName>
    <definedName name="ENAsp3">#REF!</definedName>
    <definedName name="ENAsp4" localSheetId="5">#REF!</definedName>
    <definedName name="ENAsp4" localSheetId="10">#REF!</definedName>
    <definedName name="ENAsp4" localSheetId="11">#REF!</definedName>
    <definedName name="ENAsp4" localSheetId="8">#REF!</definedName>
    <definedName name="ENAsp4" localSheetId="7">#REF!</definedName>
    <definedName name="ENAsp4" localSheetId="6">#REF!</definedName>
    <definedName name="ENAsp4" localSheetId="12">#REF!</definedName>
    <definedName name="ENAsp4" localSheetId="1">#REF!</definedName>
    <definedName name="ENAsp4" localSheetId="13">#REF!</definedName>
    <definedName name="ENAsp4" localSheetId="9">#REF!</definedName>
    <definedName name="ENAsp4">#REF!</definedName>
    <definedName name="ENAsp5" localSheetId="5">#REF!</definedName>
    <definedName name="ENAsp5" localSheetId="10">#REF!</definedName>
    <definedName name="ENAsp5" localSheetId="11">#REF!</definedName>
    <definedName name="ENAsp5" localSheetId="8">#REF!</definedName>
    <definedName name="ENAsp5" localSheetId="7">#REF!</definedName>
    <definedName name="ENAsp5" localSheetId="6">#REF!</definedName>
    <definedName name="ENAsp5" localSheetId="12">#REF!</definedName>
    <definedName name="ENAsp5" localSheetId="1">#REF!</definedName>
    <definedName name="ENAsp5" localSheetId="13">#REF!</definedName>
    <definedName name="ENAsp5" localSheetId="9">#REF!</definedName>
    <definedName name="ENAsp5">#REF!</definedName>
    <definedName name="ENAsp6" localSheetId="5">#REF!</definedName>
    <definedName name="ENAsp6" localSheetId="10">#REF!</definedName>
    <definedName name="ENAsp6" localSheetId="11">#REF!</definedName>
    <definedName name="ENAsp6" localSheetId="8">#REF!</definedName>
    <definedName name="ENAsp6" localSheetId="7">#REF!</definedName>
    <definedName name="ENAsp6" localSheetId="6">#REF!</definedName>
    <definedName name="ENAsp6" localSheetId="12">#REF!</definedName>
    <definedName name="ENAsp6" localSheetId="1">#REF!</definedName>
    <definedName name="ENAsp6" localSheetId="13">#REF!</definedName>
    <definedName name="ENAsp6" localSheetId="9">#REF!</definedName>
    <definedName name="ENAsp6">#REF!</definedName>
    <definedName name="ENAsp7" localSheetId="5">#REF!</definedName>
    <definedName name="ENAsp7" localSheetId="10">#REF!</definedName>
    <definedName name="ENAsp7" localSheetId="11">#REF!</definedName>
    <definedName name="ENAsp7" localSheetId="8">#REF!</definedName>
    <definedName name="ENAsp7" localSheetId="7">#REF!</definedName>
    <definedName name="ENAsp7" localSheetId="6">#REF!</definedName>
    <definedName name="ENAsp7" localSheetId="12">#REF!</definedName>
    <definedName name="ENAsp7" localSheetId="1">#REF!</definedName>
    <definedName name="ENAsp7" localSheetId="13">#REF!</definedName>
    <definedName name="ENAsp7" localSheetId="9">#REF!</definedName>
    <definedName name="ENAsp7">#REF!</definedName>
    <definedName name="ENAsp8" localSheetId="5">#REF!</definedName>
    <definedName name="ENAsp8" localSheetId="10">#REF!</definedName>
    <definedName name="ENAsp8" localSheetId="11">#REF!</definedName>
    <definedName name="ENAsp8" localSheetId="8">#REF!</definedName>
    <definedName name="ENAsp8" localSheetId="7">#REF!</definedName>
    <definedName name="ENAsp8" localSheetId="6">#REF!</definedName>
    <definedName name="ENAsp8" localSheetId="12">#REF!</definedName>
    <definedName name="ENAsp8" localSheetId="1">#REF!</definedName>
    <definedName name="ENAsp8" localSheetId="13">#REF!</definedName>
    <definedName name="ENAsp8" localSheetId="9">#REF!</definedName>
    <definedName name="ENAsp8">#REF!</definedName>
    <definedName name="ENAsp9" localSheetId="5">#REF!</definedName>
    <definedName name="ENAsp9" localSheetId="10">#REF!</definedName>
    <definedName name="ENAsp9" localSheetId="11">#REF!</definedName>
    <definedName name="ENAsp9" localSheetId="8">#REF!</definedName>
    <definedName name="ENAsp9" localSheetId="7">#REF!</definedName>
    <definedName name="ENAsp9" localSheetId="6">#REF!</definedName>
    <definedName name="ENAsp9" localSheetId="12">#REF!</definedName>
    <definedName name="ENAsp9" localSheetId="1">#REF!</definedName>
    <definedName name="ENAsp9" localSheetId="13">#REF!</definedName>
    <definedName name="ENAsp9" localSheetId="9">#REF!</definedName>
    <definedName name="ENAsp9">#REF!</definedName>
    <definedName name="ENcat" localSheetId="5">#REF!</definedName>
    <definedName name="ENcat" localSheetId="10">#REF!</definedName>
    <definedName name="ENcat" localSheetId="11">#REF!</definedName>
    <definedName name="ENcat" localSheetId="8">#REF!</definedName>
    <definedName name="ENcat" localSheetId="7">#REF!</definedName>
    <definedName name="ENcat" localSheetId="6">#REF!</definedName>
    <definedName name="ENcat" localSheetId="12">#REF!</definedName>
    <definedName name="ENcat" localSheetId="1">#REF!</definedName>
    <definedName name="ENcat" localSheetId="13">#REF!</definedName>
    <definedName name="ENcat" localSheetId="9">#REF!</definedName>
    <definedName name="ENcat">#REF!</definedName>
    <definedName name="ENcatCore" localSheetId="5">#REF!</definedName>
    <definedName name="ENcatCore" localSheetId="10">#REF!</definedName>
    <definedName name="ENcatCore" localSheetId="11">#REF!</definedName>
    <definedName name="ENcatCore" localSheetId="8">#REF!</definedName>
    <definedName name="ENcatCore" localSheetId="7">#REF!</definedName>
    <definedName name="ENcatCore" localSheetId="6">#REF!</definedName>
    <definedName name="ENcatCore" localSheetId="12">#REF!</definedName>
    <definedName name="ENcatCore" localSheetId="1">#REF!</definedName>
    <definedName name="ENcatCore" localSheetId="13">#REF!</definedName>
    <definedName name="ENcatCore" localSheetId="9">#REF!</definedName>
    <definedName name="ENcatCore">#REF!</definedName>
    <definedName name="esfera" localSheetId="5">#REF!</definedName>
    <definedName name="esfera" localSheetId="10">#REF!</definedName>
    <definedName name="esfera" localSheetId="11">#REF!</definedName>
    <definedName name="esfera" localSheetId="8">#REF!</definedName>
    <definedName name="esfera" localSheetId="7">#REF!</definedName>
    <definedName name="esfera" localSheetId="6">#REF!</definedName>
    <definedName name="esfera" localSheetId="12">#REF!</definedName>
    <definedName name="esfera" localSheetId="1">#REF!</definedName>
    <definedName name="esfera" localSheetId="13">#REF!</definedName>
    <definedName name="esfera" localSheetId="9">#REF!</definedName>
    <definedName name="esfera">#REF!</definedName>
    <definedName name="eth" localSheetId="5">#REF!</definedName>
    <definedName name="eth" localSheetId="10">#REF!</definedName>
    <definedName name="eth" localSheetId="11">#REF!</definedName>
    <definedName name="eth" localSheetId="8">#REF!</definedName>
    <definedName name="eth" localSheetId="7">#REF!</definedName>
    <definedName name="eth" localSheetId="6">#REF!</definedName>
    <definedName name="eth" localSheetId="12">#REF!</definedName>
    <definedName name="eth" localSheetId="1">#REF!</definedName>
    <definedName name="eth" localSheetId="13">#REF!</definedName>
    <definedName name="eth" localSheetId="9">#REF!</definedName>
    <definedName name="eth">#REF!</definedName>
    <definedName name="fonte" localSheetId="5">#REF!</definedName>
    <definedName name="fonte" localSheetId="10">#REF!</definedName>
    <definedName name="fonte" localSheetId="11">#REF!</definedName>
    <definedName name="fonte" localSheetId="8">#REF!</definedName>
    <definedName name="fonte" localSheetId="7">#REF!</definedName>
    <definedName name="fonte" localSheetId="6">#REF!</definedName>
    <definedName name="fonte" localSheetId="12">#REF!</definedName>
    <definedName name="fonte" localSheetId="1">#REF!</definedName>
    <definedName name="fonte" localSheetId="13">#REF!</definedName>
    <definedName name="fonte" localSheetId="9">#REF!</definedName>
    <definedName name="fonte">#REF!</definedName>
    <definedName name="Gfour1" localSheetId="5">#REF!</definedName>
    <definedName name="Gfour1" localSheetId="10">#REF!</definedName>
    <definedName name="Gfour1" localSheetId="11">#REF!</definedName>
    <definedName name="Gfour1" localSheetId="8">#REF!</definedName>
    <definedName name="Gfour1" localSheetId="7">#REF!</definedName>
    <definedName name="Gfour1" localSheetId="6">#REF!</definedName>
    <definedName name="Gfour1" localSheetId="12">#REF!</definedName>
    <definedName name="Gfour1" localSheetId="1">#REF!</definedName>
    <definedName name="Gfour1" localSheetId="13">#REF!</definedName>
    <definedName name="Gfour1" localSheetId="9">#REF!</definedName>
    <definedName name="Gfour1">#REF!</definedName>
    <definedName name="Gfour2" localSheetId="5">#REF!</definedName>
    <definedName name="Gfour2" localSheetId="10">#REF!</definedName>
    <definedName name="Gfour2" localSheetId="11">#REF!</definedName>
    <definedName name="Gfour2" localSheetId="8">#REF!</definedName>
    <definedName name="Gfour2" localSheetId="7">#REF!</definedName>
    <definedName name="Gfour2" localSheetId="6">#REF!</definedName>
    <definedName name="Gfour2" localSheetId="12">#REF!</definedName>
    <definedName name="Gfour2" localSheetId="1">#REF!</definedName>
    <definedName name="Gfour2" localSheetId="13">#REF!</definedName>
    <definedName name="Gfour2" localSheetId="9">#REF!</definedName>
    <definedName name="Gfour2">#REF!</definedName>
    <definedName name="Gfour35" localSheetId="5">#REF!</definedName>
    <definedName name="Gfour35" localSheetId="10">#REF!</definedName>
    <definedName name="Gfour35" localSheetId="11">#REF!</definedName>
    <definedName name="Gfour35" localSheetId="8">#REF!</definedName>
    <definedName name="Gfour35" localSheetId="7">#REF!</definedName>
    <definedName name="Gfour35" localSheetId="6">#REF!</definedName>
    <definedName name="Gfour35" localSheetId="12">#REF!</definedName>
    <definedName name="Gfour35" localSheetId="1">#REF!</definedName>
    <definedName name="Gfour35" localSheetId="13">#REF!</definedName>
    <definedName name="Gfour35" localSheetId="9">#REF!</definedName>
    <definedName name="Gfour35">#REF!</definedName>
    <definedName name="Gfour36" localSheetId="5">#REF!</definedName>
    <definedName name="Gfour36" localSheetId="10">#REF!</definedName>
    <definedName name="Gfour36" localSheetId="11">#REF!</definedName>
    <definedName name="Gfour36" localSheetId="8">#REF!</definedName>
    <definedName name="Gfour36" localSheetId="7">#REF!</definedName>
    <definedName name="Gfour36" localSheetId="6">#REF!</definedName>
    <definedName name="Gfour36" localSheetId="12">#REF!</definedName>
    <definedName name="Gfour36" localSheetId="1">#REF!</definedName>
    <definedName name="Gfour36" localSheetId="13">#REF!</definedName>
    <definedName name="Gfour36" localSheetId="9">#REF!</definedName>
    <definedName name="Gfour36">#REF!</definedName>
    <definedName name="Gfour37" localSheetId="5">#REF!</definedName>
    <definedName name="Gfour37" localSheetId="10">#REF!</definedName>
    <definedName name="Gfour37" localSheetId="11">#REF!</definedName>
    <definedName name="Gfour37" localSheetId="8">#REF!</definedName>
    <definedName name="Gfour37" localSheetId="7">#REF!</definedName>
    <definedName name="Gfour37" localSheetId="6">#REF!</definedName>
    <definedName name="Gfour37" localSheetId="12">#REF!</definedName>
    <definedName name="Gfour37" localSheetId="1">#REF!</definedName>
    <definedName name="Gfour37" localSheetId="13">#REF!</definedName>
    <definedName name="Gfour37" localSheetId="9">#REF!</definedName>
    <definedName name="Gfour37">#REF!</definedName>
    <definedName name="Gfour38" localSheetId="5">#REF!</definedName>
    <definedName name="Gfour38" localSheetId="10">#REF!</definedName>
    <definedName name="Gfour38" localSheetId="11">#REF!</definedName>
    <definedName name="Gfour38" localSheetId="8">#REF!</definedName>
    <definedName name="Gfour38" localSheetId="7">#REF!</definedName>
    <definedName name="Gfour38" localSheetId="6">#REF!</definedName>
    <definedName name="Gfour38" localSheetId="12">#REF!</definedName>
    <definedName name="Gfour38" localSheetId="1">#REF!</definedName>
    <definedName name="Gfour38" localSheetId="13">#REF!</definedName>
    <definedName name="Gfour38" localSheetId="9">#REF!</definedName>
    <definedName name="Gfour38">#REF!</definedName>
    <definedName name="Gfour39" localSheetId="5">#REF!</definedName>
    <definedName name="Gfour39" localSheetId="10">#REF!</definedName>
    <definedName name="Gfour39" localSheetId="11">#REF!</definedName>
    <definedName name="Gfour39" localSheetId="8">#REF!</definedName>
    <definedName name="Gfour39" localSheetId="7">#REF!</definedName>
    <definedName name="Gfour39" localSheetId="6">#REF!</definedName>
    <definedName name="Gfour39" localSheetId="12">#REF!</definedName>
    <definedName name="Gfour39" localSheetId="1">#REF!</definedName>
    <definedName name="Gfour39" localSheetId="13">#REF!</definedName>
    <definedName name="Gfour39" localSheetId="9">#REF!</definedName>
    <definedName name="Gfour39">#REF!</definedName>
    <definedName name="Gfour40" localSheetId="5">#REF!</definedName>
    <definedName name="Gfour40" localSheetId="10">#REF!</definedName>
    <definedName name="Gfour40" localSheetId="11">#REF!</definedName>
    <definedName name="Gfour40" localSheetId="8">#REF!</definedName>
    <definedName name="Gfour40" localSheetId="7">#REF!</definedName>
    <definedName name="Gfour40" localSheetId="6">#REF!</definedName>
    <definedName name="Gfour40" localSheetId="12">#REF!</definedName>
    <definedName name="Gfour40" localSheetId="1">#REF!</definedName>
    <definedName name="Gfour40" localSheetId="13">#REF!</definedName>
    <definedName name="Gfour40" localSheetId="9">#REF!</definedName>
    <definedName name="Gfour40">#REF!</definedName>
    <definedName name="Gfour41" localSheetId="5">#REF!</definedName>
    <definedName name="Gfour41" localSheetId="10">#REF!</definedName>
    <definedName name="Gfour41" localSheetId="11">#REF!</definedName>
    <definedName name="Gfour41" localSheetId="8">#REF!</definedName>
    <definedName name="Gfour41" localSheetId="7">#REF!</definedName>
    <definedName name="Gfour41" localSheetId="6">#REF!</definedName>
    <definedName name="Gfour41" localSheetId="12">#REF!</definedName>
    <definedName name="Gfour41" localSheetId="1">#REF!</definedName>
    <definedName name="Gfour41" localSheetId="13">#REF!</definedName>
    <definedName name="Gfour41" localSheetId="9">#REF!</definedName>
    <definedName name="Gfour41">#REF!</definedName>
    <definedName name="Gfour42" localSheetId="5">#REF!</definedName>
    <definedName name="Gfour42" localSheetId="10">#REF!</definedName>
    <definedName name="Gfour42" localSheetId="11">#REF!</definedName>
    <definedName name="Gfour42" localSheetId="8">#REF!</definedName>
    <definedName name="Gfour42" localSheetId="7">#REF!</definedName>
    <definedName name="Gfour42" localSheetId="6">#REF!</definedName>
    <definedName name="Gfour42" localSheetId="12">#REF!</definedName>
    <definedName name="Gfour42" localSheetId="1">#REF!</definedName>
    <definedName name="Gfour42" localSheetId="13">#REF!</definedName>
    <definedName name="Gfour42" localSheetId="9">#REF!</definedName>
    <definedName name="Gfour42">#REF!</definedName>
    <definedName name="Gfour43" localSheetId="5">#REF!</definedName>
    <definedName name="Gfour43" localSheetId="10">#REF!</definedName>
    <definedName name="Gfour43" localSheetId="11">#REF!</definedName>
    <definedName name="Gfour43" localSheetId="8">#REF!</definedName>
    <definedName name="Gfour43" localSheetId="7">#REF!</definedName>
    <definedName name="Gfour43" localSheetId="6">#REF!</definedName>
    <definedName name="Gfour43" localSheetId="12">#REF!</definedName>
    <definedName name="Gfour43" localSheetId="1">#REF!</definedName>
    <definedName name="Gfour43" localSheetId="13">#REF!</definedName>
    <definedName name="Gfour43" localSheetId="9">#REF!</definedName>
    <definedName name="Gfour43">#REF!</definedName>
    <definedName name="Gfour44" localSheetId="5">#REF!</definedName>
    <definedName name="Gfour44" localSheetId="10">#REF!</definedName>
    <definedName name="Gfour44" localSheetId="11">#REF!</definedName>
    <definedName name="Gfour44" localSheetId="8">#REF!</definedName>
    <definedName name="Gfour44" localSheetId="7">#REF!</definedName>
    <definedName name="Gfour44" localSheetId="6">#REF!</definedName>
    <definedName name="Gfour44" localSheetId="12">#REF!</definedName>
    <definedName name="Gfour44" localSheetId="1">#REF!</definedName>
    <definedName name="Gfour44" localSheetId="13">#REF!</definedName>
    <definedName name="Gfour44" localSheetId="9">#REF!</definedName>
    <definedName name="Gfour44">#REF!</definedName>
    <definedName name="Gfour45" localSheetId="5">#REF!</definedName>
    <definedName name="Gfour45" localSheetId="10">#REF!</definedName>
    <definedName name="Gfour45" localSheetId="11">#REF!</definedName>
    <definedName name="Gfour45" localSheetId="8">#REF!</definedName>
    <definedName name="Gfour45" localSheetId="7">#REF!</definedName>
    <definedName name="Gfour45" localSheetId="6">#REF!</definedName>
    <definedName name="Gfour45" localSheetId="12">#REF!</definedName>
    <definedName name="Gfour45" localSheetId="1">#REF!</definedName>
    <definedName name="Gfour45" localSheetId="13">#REF!</definedName>
    <definedName name="Gfour45" localSheetId="9">#REF!</definedName>
    <definedName name="Gfour45">#REF!</definedName>
    <definedName name="Gfour46" localSheetId="5">#REF!</definedName>
    <definedName name="Gfour46" localSheetId="10">#REF!</definedName>
    <definedName name="Gfour46" localSheetId="11">#REF!</definedName>
    <definedName name="Gfour46" localSheetId="8">#REF!</definedName>
    <definedName name="Gfour46" localSheetId="7">#REF!</definedName>
    <definedName name="Gfour46" localSheetId="6">#REF!</definedName>
    <definedName name="Gfour46" localSheetId="12">#REF!</definedName>
    <definedName name="Gfour46" localSheetId="1">#REF!</definedName>
    <definedName name="Gfour46" localSheetId="13">#REF!</definedName>
    <definedName name="Gfour46" localSheetId="9">#REF!</definedName>
    <definedName name="Gfour46">#REF!</definedName>
    <definedName name="Gfour47" localSheetId="5">#REF!</definedName>
    <definedName name="Gfour47" localSheetId="10">#REF!</definedName>
    <definedName name="Gfour47" localSheetId="11">#REF!</definedName>
    <definedName name="Gfour47" localSheetId="8">#REF!</definedName>
    <definedName name="Gfour47" localSheetId="7">#REF!</definedName>
    <definedName name="Gfour47" localSheetId="6">#REF!</definedName>
    <definedName name="Gfour47" localSheetId="12">#REF!</definedName>
    <definedName name="Gfour47" localSheetId="1">#REF!</definedName>
    <definedName name="Gfour47" localSheetId="13">#REF!</definedName>
    <definedName name="Gfour47" localSheetId="9">#REF!</definedName>
    <definedName name="Gfour47">#REF!</definedName>
    <definedName name="Gfour48" localSheetId="5">#REF!</definedName>
    <definedName name="Gfour48" localSheetId="10">#REF!</definedName>
    <definedName name="Gfour48" localSheetId="11">#REF!</definedName>
    <definedName name="Gfour48" localSheetId="8">#REF!</definedName>
    <definedName name="Gfour48" localSheetId="7">#REF!</definedName>
    <definedName name="Gfour48" localSheetId="6">#REF!</definedName>
    <definedName name="Gfour48" localSheetId="12">#REF!</definedName>
    <definedName name="Gfour48" localSheetId="1">#REF!</definedName>
    <definedName name="Gfour48" localSheetId="13">#REF!</definedName>
    <definedName name="Gfour48" localSheetId="9">#REF!</definedName>
    <definedName name="Gfour48">#REF!</definedName>
    <definedName name="Gfour49" localSheetId="5">#REF!</definedName>
    <definedName name="Gfour49" localSheetId="10">#REF!</definedName>
    <definedName name="Gfour49" localSheetId="11">#REF!</definedName>
    <definedName name="Gfour49" localSheetId="8">#REF!</definedName>
    <definedName name="Gfour49" localSheetId="7">#REF!</definedName>
    <definedName name="Gfour49" localSheetId="6">#REF!</definedName>
    <definedName name="Gfour49" localSheetId="12">#REF!</definedName>
    <definedName name="Gfour49" localSheetId="1">#REF!</definedName>
    <definedName name="Gfour49" localSheetId="13">#REF!</definedName>
    <definedName name="Gfour49" localSheetId="9">#REF!</definedName>
    <definedName name="Gfour49">#REF!</definedName>
    <definedName name="Gfour50" localSheetId="5">#REF!</definedName>
    <definedName name="Gfour50" localSheetId="10">#REF!</definedName>
    <definedName name="Gfour50" localSheetId="11">#REF!</definedName>
    <definedName name="Gfour50" localSheetId="8">#REF!</definedName>
    <definedName name="Gfour50" localSheetId="7">#REF!</definedName>
    <definedName name="Gfour50" localSheetId="6">#REF!</definedName>
    <definedName name="Gfour50" localSheetId="12">#REF!</definedName>
    <definedName name="Gfour50" localSheetId="1">#REF!</definedName>
    <definedName name="Gfour50" localSheetId="13">#REF!</definedName>
    <definedName name="Gfour50" localSheetId="9">#REF!</definedName>
    <definedName name="Gfour50">#REF!</definedName>
    <definedName name="Gfour51" localSheetId="5">#REF!</definedName>
    <definedName name="Gfour51" localSheetId="10">#REF!</definedName>
    <definedName name="Gfour51" localSheetId="11">#REF!</definedName>
    <definedName name="Gfour51" localSheetId="8">#REF!</definedName>
    <definedName name="Gfour51" localSheetId="7">#REF!</definedName>
    <definedName name="Gfour51" localSheetId="6">#REF!</definedName>
    <definedName name="Gfour51" localSheetId="12">#REF!</definedName>
    <definedName name="Gfour51" localSheetId="1">#REF!</definedName>
    <definedName name="Gfour51" localSheetId="13">#REF!</definedName>
    <definedName name="Gfour51" localSheetId="9">#REF!</definedName>
    <definedName name="Gfour51">#REF!</definedName>
    <definedName name="Gfour52" localSheetId="5">#REF!</definedName>
    <definedName name="Gfour52" localSheetId="10">#REF!</definedName>
    <definedName name="Gfour52" localSheetId="11">#REF!</definedName>
    <definedName name="Gfour52" localSheetId="8">#REF!</definedName>
    <definedName name="Gfour52" localSheetId="7">#REF!</definedName>
    <definedName name="Gfour52" localSheetId="6">#REF!</definedName>
    <definedName name="Gfour52" localSheetId="12">#REF!</definedName>
    <definedName name="Gfour52" localSheetId="1">#REF!</definedName>
    <definedName name="Gfour52" localSheetId="13">#REF!</definedName>
    <definedName name="Gfour52" localSheetId="9">#REF!</definedName>
    <definedName name="Gfour52">#REF!</definedName>
    <definedName name="Gfour53" localSheetId="5">#REF!</definedName>
    <definedName name="Gfour53" localSheetId="10">#REF!</definedName>
    <definedName name="Gfour53" localSheetId="11">#REF!</definedName>
    <definedName name="Gfour53" localSheetId="8">#REF!</definedName>
    <definedName name="Gfour53" localSheetId="7">#REF!</definedName>
    <definedName name="Gfour53" localSheetId="6">#REF!</definedName>
    <definedName name="Gfour53" localSheetId="12">#REF!</definedName>
    <definedName name="Gfour53" localSheetId="1">#REF!</definedName>
    <definedName name="Gfour53" localSheetId="13">#REF!</definedName>
    <definedName name="Gfour53" localSheetId="9">#REF!</definedName>
    <definedName name="Gfour53">#REF!</definedName>
    <definedName name="Gfour54" localSheetId="5">#REF!</definedName>
    <definedName name="Gfour54" localSheetId="10">#REF!</definedName>
    <definedName name="Gfour54" localSheetId="11">#REF!</definedName>
    <definedName name="Gfour54" localSheetId="8">#REF!</definedName>
    <definedName name="Gfour54" localSheetId="7">#REF!</definedName>
    <definedName name="Gfour54" localSheetId="6">#REF!</definedName>
    <definedName name="Gfour54" localSheetId="12">#REF!</definedName>
    <definedName name="Gfour54" localSheetId="1">#REF!</definedName>
    <definedName name="Gfour54" localSheetId="13">#REF!</definedName>
    <definedName name="Gfour54" localSheetId="9">#REF!</definedName>
    <definedName name="Gfour54">#REF!</definedName>
    <definedName name="Gfour55" localSheetId="5">#REF!</definedName>
    <definedName name="Gfour55" localSheetId="10">#REF!</definedName>
    <definedName name="Gfour55" localSheetId="11">#REF!</definedName>
    <definedName name="Gfour55" localSheetId="8">#REF!</definedName>
    <definedName name="Gfour55" localSheetId="7">#REF!</definedName>
    <definedName name="Gfour55" localSheetId="6">#REF!</definedName>
    <definedName name="Gfour55" localSheetId="12">#REF!</definedName>
    <definedName name="Gfour55" localSheetId="1">#REF!</definedName>
    <definedName name="Gfour55" localSheetId="13">#REF!</definedName>
    <definedName name="Gfour55" localSheetId="9">#REF!</definedName>
    <definedName name="Gfour55">#REF!</definedName>
    <definedName name="Gfour57" localSheetId="5">#REF!</definedName>
    <definedName name="Gfour57" localSheetId="10">#REF!</definedName>
    <definedName name="Gfour57" localSheetId="11">#REF!</definedName>
    <definedName name="Gfour57" localSheetId="8">#REF!</definedName>
    <definedName name="Gfour57" localSheetId="7">#REF!</definedName>
    <definedName name="Gfour57" localSheetId="6">#REF!</definedName>
    <definedName name="Gfour57" localSheetId="12">#REF!</definedName>
    <definedName name="Gfour57" localSheetId="1">#REF!</definedName>
    <definedName name="Gfour57" localSheetId="13">#REF!</definedName>
    <definedName name="Gfour57" localSheetId="9">#REF!</definedName>
    <definedName name="Gfour57">#REF!</definedName>
    <definedName name="Gfour58" localSheetId="5">#REF!</definedName>
    <definedName name="Gfour58" localSheetId="10">#REF!</definedName>
    <definedName name="Gfour58" localSheetId="11">#REF!</definedName>
    <definedName name="Gfour58" localSheetId="8">#REF!</definedName>
    <definedName name="Gfour58" localSheetId="7">#REF!</definedName>
    <definedName name="Gfour58" localSheetId="6">#REF!</definedName>
    <definedName name="Gfour58" localSheetId="12">#REF!</definedName>
    <definedName name="Gfour58" localSheetId="1">#REF!</definedName>
    <definedName name="Gfour58" localSheetId="13">#REF!</definedName>
    <definedName name="Gfour58" localSheetId="9">#REF!</definedName>
    <definedName name="Gfour58">#REF!</definedName>
    <definedName name="GfourEC1" localSheetId="5">#REF!</definedName>
    <definedName name="GfourEC1" localSheetId="10">#REF!</definedName>
    <definedName name="GfourEC1" localSheetId="11">#REF!</definedName>
    <definedName name="GfourEC1" localSheetId="8">#REF!</definedName>
    <definedName name="GfourEC1" localSheetId="7">#REF!</definedName>
    <definedName name="GfourEC1" localSheetId="6">#REF!</definedName>
    <definedName name="GfourEC1" localSheetId="12">#REF!</definedName>
    <definedName name="GfourEC1" localSheetId="1">#REF!</definedName>
    <definedName name="GfourEC1" localSheetId="13">#REF!</definedName>
    <definedName name="GfourEC1" localSheetId="9">#REF!</definedName>
    <definedName name="GfourEC1">#REF!</definedName>
    <definedName name="GfourEC2" localSheetId="5">#REF!</definedName>
    <definedName name="GfourEC2" localSheetId="10">#REF!</definedName>
    <definedName name="GfourEC2" localSheetId="11">#REF!</definedName>
    <definedName name="GfourEC2" localSheetId="8">#REF!</definedName>
    <definedName name="GfourEC2" localSheetId="7">#REF!</definedName>
    <definedName name="GfourEC2" localSheetId="6">#REF!</definedName>
    <definedName name="GfourEC2" localSheetId="12">#REF!</definedName>
    <definedName name="GfourEC2" localSheetId="1">#REF!</definedName>
    <definedName name="GfourEC2" localSheetId="13">#REF!</definedName>
    <definedName name="GfourEC2" localSheetId="9">#REF!</definedName>
    <definedName name="GfourEC2">#REF!</definedName>
    <definedName name="GfourEC3" localSheetId="5">#REF!</definedName>
    <definedName name="GfourEC3" localSheetId="10">#REF!</definedName>
    <definedName name="GfourEC3" localSheetId="11">#REF!</definedName>
    <definedName name="GfourEC3" localSheetId="8">#REF!</definedName>
    <definedName name="GfourEC3" localSheetId="7">#REF!</definedName>
    <definedName name="GfourEC3" localSheetId="6">#REF!</definedName>
    <definedName name="GfourEC3" localSheetId="12">#REF!</definedName>
    <definedName name="GfourEC3" localSheetId="1">#REF!</definedName>
    <definedName name="GfourEC3" localSheetId="13">#REF!</definedName>
    <definedName name="GfourEC3" localSheetId="9">#REF!</definedName>
    <definedName name="GfourEC3">#REF!</definedName>
    <definedName name="GfourEC4" localSheetId="5">#REF!</definedName>
    <definedName name="GfourEC4" localSheetId="10">#REF!</definedName>
    <definedName name="GfourEC4" localSheetId="11">#REF!</definedName>
    <definedName name="GfourEC4" localSheetId="8">#REF!</definedName>
    <definedName name="GfourEC4" localSheetId="7">#REF!</definedName>
    <definedName name="GfourEC4" localSheetId="6">#REF!</definedName>
    <definedName name="GfourEC4" localSheetId="12">#REF!</definedName>
    <definedName name="GfourEC4" localSheetId="1">#REF!</definedName>
    <definedName name="GfourEC4" localSheetId="13">#REF!</definedName>
    <definedName name="GfourEC4" localSheetId="9">#REF!</definedName>
    <definedName name="GfourEC4">#REF!</definedName>
    <definedName name="GfourEC5" localSheetId="5">#REF!</definedName>
    <definedName name="GfourEC5" localSheetId="10">#REF!</definedName>
    <definedName name="GfourEC5" localSheetId="11">#REF!</definedName>
    <definedName name="GfourEC5" localSheetId="8">#REF!</definedName>
    <definedName name="GfourEC5" localSheetId="7">#REF!</definedName>
    <definedName name="GfourEC5" localSheetId="6">#REF!</definedName>
    <definedName name="GfourEC5" localSheetId="12">#REF!</definedName>
    <definedName name="GfourEC5" localSheetId="1">#REF!</definedName>
    <definedName name="GfourEC5" localSheetId="13">#REF!</definedName>
    <definedName name="GfourEC5" localSheetId="9">#REF!</definedName>
    <definedName name="GfourEC5">#REF!</definedName>
    <definedName name="GfourEC6" localSheetId="5">#REF!</definedName>
    <definedName name="GfourEC6" localSheetId="10">#REF!</definedName>
    <definedName name="GfourEC6" localSheetId="11">#REF!</definedName>
    <definedName name="GfourEC6" localSheetId="8">#REF!</definedName>
    <definedName name="GfourEC6" localSheetId="7">#REF!</definedName>
    <definedName name="GfourEC6" localSheetId="6">#REF!</definedName>
    <definedName name="GfourEC6" localSheetId="12">#REF!</definedName>
    <definedName name="GfourEC6" localSheetId="1">#REF!</definedName>
    <definedName name="GfourEC6" localSheetId="13">#REF!</definedName>
    <definedName name="GfourEC6" localSheetId="9">#REF!</definedName>
    <definedName name="GfourEC6">#REF!</definedName>
    <definedName name="GfourEC7" localSheetId="5">#REF!</definedName>
    <definedName name="GfourEC7" localSheetId="10">#REF!</definedName>
    <definedName name="GfourEC7" localSheetId="11">#REF!</definedName>
    <definedName name="GfourEC7" localSheetId="8">#REF!</definedName>
    <definedName name="GfourEC7" localSheetId="7">#REF!</definedName>
    <definedName name="GfourEC7" localSheetId="6">#REF!</definedName>
    <definedName name="GfourEC7" localSheetId="12">#REF!</definedName>
    <definedName name="GfourEC7" localSheetId="1">#REF!</definedName>
    <definedName name="GfourEC7" localSheetId="13">#REF!</definedName>
    <definedName name="GfourEC7" localSheetId="9">#REF!</definedName>
    <definedName name="GfourEC7">#REF!</definedName>
    <definedName name="GfourEC8" localSheetId="5">#REF!</definedName>
    <definedName name="GfourEC8" localSheetId="10">#REF!</definedName>
    <definedName name="GfourEC8" localSheetId="11">#REF!</definedName>
    <definedName name="GfourEC8" localSheetId="8">#REF!</definedName>
    <definedName name="GfourEC8" localSheetId="7">#REF!</definedName>
    <definedName name="GfourEC8" localSheetId="6">#REF!</definedName>
    <definedName name="GfourEC8" localSheetId="12">#REF!</definedName>
    <definedName name="GfourEC8" localSheetId="1">#REF!</definedName>
    <definedName name="GfourEC8" localSheetId="13">#REF!</definedName>
    <definedName name="GfourEC8" localSheetId="9">#REF!</definedName>
    <definedName name="GfourEC8">#REF!</definedName>
    <definedName name="GfourEN1" localSheetId="5">#REF!</definedName>
    <definedName name="GfourEN1" localSheetId="10">#REF!</definedName>
    <definedName name="GfourEN1" localSheetId="11">#REF!</definedName>
    <definedName name="GfourEN1" localSheetId="8">#REF!</definedName>
    <definedName name="GfourEN1" localSheetId="7">#REF!</definedName>
    <definedName name="GfourEN1" localSheetId="6">#REF!</definedName>
    <definedName name="GfourEN1" localSheetId="12">#REF!</definedName>
    <definedName name="GfourEN1" localSheetId="1">#REF!</definedName>
    <definedName name="GfourEN1" localSheetId="13">#REF!</definedName>
    <definedName name="GfourEN1" localSheetId="9">#REF!</definedName>
    <definedName name="GfourEN1">#REF!</definedName>
    <definedName name="GfourEN10" localSheetId="5">#REF!</definedName>
    <definedName name="GfourEN10" localSheetId="10">#REF!</definedName>
    <definedName name="GfourEN10" localSheetId="11">#REF!</definedName>
    <definedName name="GfourEN10" localSheetId="8">#REF!</definedName>
    <definedName name="GfourEN10" localSheetId="7">#REF!</definedName>
    <definedName name="GfourEN10" localSheetId="6">#REF!</definedName>
    <definedName name="GfourEN10" localSheetId="12">#REF!</definedName>
    <definedName name="GfourEN10" localSheetId="1">#REF!</definedName>
    <definedName name="GfourEN10" localSheetId="13">#REF!</definedName>
    <definedName name="GfourEN10" localSheetId="9">#REF!</definedName>
    <definedName name="GfourEN10">#REF!</definedName>
    <definedName name="GfourEN11" localSheetId="5">#REF!</definedName>
    <definedName name="GfourEN11" localSheetId="10">#REF!</definedName>
    <definedName name="GfourEN11" localSheetId="11">#REF!</definedName>
    <definedName name="GfourEN11" localSheetId="8">#REF!</definedName>
    <definedName name="GfourEN11" localSheetId="7">#REF!</definedName>
    <definedName name="GfourEN11" localSheetId="6">#REF!</definedName>
    <definedName name="GfourEN11" localSheetId="12">#REF!</definedName>
    <definedName name="GfourEN11" localSheetId="1">#REF!</definedName>
    <definedName name="GfourEN11" localSheetId="13">#REF!</definedName>
    <definedName name="GfourEN11" localSheetId="9">#REF!</definedName>
    <definedName name="GfourEN11">#REF!</definedName>
    <definedName name="GfourEN12" localSheetId="5">#REF!</definedName>
    <definedName name="GfourEN12" localSheetId="10">#REF!</definedName>
    <definedName name="GfourEN12" localSheetId="11">#REF!</definedName>
    <definedName name="GfourEN12" localSheetId="8">#REF!</definedName>
    <definedName name="GfourEN12" localSheetId="7">#REF!</definedName>
    <definedName name="GfourEN12" localSheetId="6">#REF!</definedName>
    <definedName name="GfourEN12" localSheetId="12">#REF!</definedName>
    <definedName name="GfourEN12" localSheetId="1">#REF!</definedName>
    <definedName name="GfourEN12" localSheetId="13">#REF!</definedName>
    <definedName name="GfourEN12" localSheetId="9">#REF!</definedName>
    <definedName name="GfourEN12">#REF!</definedName>
    <definedName name="GfourEN13" localSheetId="5">#REF!</definedName>
    <definedName name="GfourEN13" localSheetId="10">#REF!</definedName>
    <definedName name="GfourEN13" localSheetId="11">#REF!</definedName>
    <definedName name="GfourEN13" localSheetId="8">#REF!</definedName>
    <definedName name="GfourEN13" localSheetId="7">#REF!</definedName>
    <definedName name="GfourEN13" localSheetId="6">#REF!</definedName>
    <definedName name="GfourEN13" localSheetId="12">#REF!</definedName>
    <definedName name="GfourEN13" localSheetId="1">#REF!</definedName>
    <definedName name="GfourEN13" localSheetId="13">#REF!</definedName>
    <definedName name="GfourEN13" localSheetId="9">#REF!</definedName>
    <definedName name="GfourEN13">#REF!</definedName>
    <definedName name="GfourEN14" localSheetId="5">#REF!</definedName>
    <definedName name="GfourEN14" localSheetId="10">#REF!</definedName>
    <definedName name="GfourEN14" localSheetId="11">#REF!</definedName>
    <definedName name="GfourEN14" localSheetId="8">#REF!</definedName>
    <definedName name="GfourEN14" localSheetId="7">#REF!</definedName>
    <definedName name="GfourEN14" localSheetId="6">#REF!</definedName>
    <definedName name="GfourEN14" localSheetId="12">#REF!</definedName>
    <definedName name="GfourEN14" localSheetId="1">#REF!</definedName>
    <definedName name="GfourEN14" localSheetId="13">#REF!</definedName>
    <definedName name="GfourEN14" localSheetId="9">#REF!</definedName>
    <definedName name="GfourEN14">#REF!</definedName>
    <definedName name="GfourEN15" localSheetId="5">#REF!</definedName>
    <definedName name="GfourEN15" localSheetId="10">#REF!</definedName>
    <definedName name="GfourEN15" localSheetId="11">#REF!</definedName>
    <definedName name="GfourEN15" localSheetId="8">#REF!</definedName>
    <definedName name="GfourEN15" localSheetId="7">#REF!</definedName>
    <definedName name="GfourEN15" localSheetId="6">#REF!</definedName>
    <definedName name="GfourEN15" localSheetId="12">#REF!</definedName>
    <definedName name="GfourEN15" localSheetId="1">#REF!</definedName>
    <definedName name="GfourEN15" localSheetId="13">#REF!</definedName>
    <definedName name="GfourEN15" localSheetId="9">#REF!</definedName>
    <definedName name="GfourEN15">#REF!</definedName>
    <definedName name="GfourEN16" localSheetId="5">#REF!</definedName>
    <definedName name="GfourEN16" localSheetId="10">#REF!</definedName>
    <definedName name="GfourEN16" localSheetId="11">#REF!</definedName>
    <definedName name="GfourEN16" localSheetId="8">#REF!</definedName>
    <definedName name="GfourEN16" localSheetId="7">#REF!</definedName>
    <definedName name="GfourEN16" localSheetId="6">#REF!</definedName>
    <definedName name="GfourEN16" localSheetId="12">#REF!</definedName>
    <definedName name="GfourEN16" localSheetId="1">#REF!</definedName>
    <definedName name="GfourEN16" localSheetId="13">#REF!</definedName>
    <definedName name="GfourEN16" localSheetId="9">#REF!</definedName>
    <definedName name="GfourEN16">#REF!</definedName>
    <definedName name="GfourEN17" localSheetId="5">#REF!</definedName>
    <definedName name="GfourEN17" localSheetId="10">#REF!</definedName>
    <definedName name="GfourEN17" localSheetId="11">#REF!</definedName>
    <definedName name="GfourEN17" localSheetId="8">#REF!</definedName>
    <definedName name="GfourEN17" localSheetId="7">#REF!</definedName>
    <definedName name="GfourEN17" localSheetId="6">#REF!</definedName>
    <definedName name="GfourEN17" localSheetId="12">#REF!</definedName>
    <definedName name="GfourEN17" localSheetId="1">#REF!</definedName>
    <definedName name="GfourEN17" localSheetId="13">#REF!</definedName>
    <definedName name="GfourEN17" localSheetId="9">#REF!</definedName>
    <definedName name="GfourEN17">#REF!</definedName>
    <definedName name="GfourEN18" localSheetId="5">#REF!</definedName>
    <definedName name="GfourEN18" localSheetId="10">#REF!</definedName>
    <definedName name="GfourEN18" localSheetId="11">#REF!</definedName>
    <definedName name="GfourEN18" localSheetId="8">#REF!</definedName>
    <definedName name="GfourEN18" localSheetId="7">#REF!</definedName>
    <definedName name="GfourEN18" localSheetId="6">#REF!</definedName>
    <definedName name="GfourEN18" localSheetId="12">#REF!</definedName>
    <definedName name="GfourEN18" localSheetId="1">#REF!</definedName>
    <definedName name="GfourEN18" localSheetId="13">#REF!</definedName>
    <definedName name="GfourEN18" localSheetId="9">#REF!</definedName>
    <definedName name="GfourEN18">#REF!</definedName>
    <definedName name="GfourEN19" localSheetId="5">#REF!</definedName>
    <definedName name="GfourEN19" localSheetId="10">#REF!</definedName>
    <definedName name="GfourEN19" localSheetId="11">#REF!</definedName>
    <definedName name="GfourEN19" localSheetId="8">#REF!</definedName>
    <definedName name="GfourEN19" localSheetId="7">#REF!</definedName>
    <definedName name="GfourEN19" localSheetId="6">#REF!</definedName>
    <definedName name="GfourEN19" localSheetId="12">#REF!</definedName>
    <definedName name="GfourEN19" localSheetId="1">#REF!</definedName>
    <definedName name="GfourEN19" localSheetId="13">#REF!</definedName>
    <definedName name="GfourEN19" localSheetId="9">#REF!</definedName>
    <definedName name="GfourEN19">#REF!</definedName>
    <definedName name="GfourEN2" localSheetId="5">#REF!</definedName>
    <definedName name="GfourEN2" localSheetId="10">#REF!</definedName>
    <definedName name="GfourEN2" localSheetId="11">#REF!</definedName>
    <definedName name="GfourEN2" localSheetId="8">#REF!</definedName>
    <definedName name="GfourEN2" localSheetId="7">#REF!</definedName>
    <definedName name="GfourEN2" localSheetId="6">#REF!</definedName>
    <definedName name="GfourEN2" localSheetId="12">#REF!</definedName>
    <definedName name="GfourEN2" localSheetId="1">#REF!</definedName>
    <definedName name="GfourEN2" localSheetId="13">#REF!</definedName>
    <definedName name="GfourEN2" localSheetId="9">#REF!</definedName>
    <definedName name="GfourEN2">#REF!</definedName>
    <definedName name="GfourEN20" localSheetId="5">#REF!</definedName>
    <definedName name="GfourEN20" localSheetId="10">#REF!</definedName>
    <definedName name="GfourEN20" localSheetId="11">#REF!</definedName>
    <definedName name="GfourEN20" localSheetId="8">#REF!</definedName>
    <definedName name="GfourEN20" localSheetId="7">#REF!</definedName>
    <definedName name="GfourEN20" localSheetId="6">#REF!</definedName>
    <definedName name="GfourEN20" localSheetId="12">#REF!</definedName>
    <definedName name="GfourEN20" localSheetId="1">#REF!</definedName>
    <definedName name="GfourEN20" localSheetId="13">#REF!</definedName>
    <definedName name="GfourEN20" localSheetId="9">#REF!</definedName>
    <definedName name="GfourEN20">#REF!</definedName>
    <definedName name="GfourEN21" localSheetId="5">#REF!</definedName>
    <definedName name="GfourEN21" localSheetId="10">#REF!</definedName>
    <definedName name="GfourEN21" localSheetId="11">#REF!</definedName>
    <definedName name="GfourEN21" localSheetId="8">#REF!</definedName>
    <definedName name="GfourEN21" localSheetId="7">#REF!</definedName>
    <definedName name="GfourEN21" localSheetId="6">#REF!</definedName>
    <definedName name="GfourEN21" localSheetId="12">#REF!</definedName>
    <definedName name="GfourEN21" localSheetId="1">#REF!</definedName>
    <definedName name="GfourEN21" localSheetId="13">#REF!</definedName>
    <definedName name="GfourEN21" localSheetId="9">#REF!</definedName>
    <definedName name="GfourEN21">#REF!</definedName>
    <definedName name="GfourEN22" localSheetId="5">#REF!</definedName>
    <definedName name="GfourEN22" localSheetId="10">#REF!</definedName>
    <definedName name="GfourEN22" localSheetId="11">#REF!</definedName>
    <definedName name="GfourEN22" localSheetId="8">#REF!</definedName>
    <definedName name="GfourEN22" localSheetId="7">#REF!</definedName>
    <definedName name="GfourEN22" localSheetId="6">#REF!</definedName>
    <definedName name="GfourEN22" localSheetId="12">#REF!</definedName>
    <definedName name="GfourEN22" localSheetId="1">#REF!</definedName>
    <definedName name="GfourEN22" localSheetId="13">#REF!</definedName>
    <definedName name="GfourEN22" localSheetId="9">#REF!</definedName>
    <definedName name="GfourEN22">#REF!</definedName>
    <definedName name="GfourEN23" localSheetId="5">#REF!</definedName>
    <definedName name="GfourEN23" localSheetId="10">#REF!</definedName>
    <definedName name="GfourEN23" localSheetId="11">#REF!</definedName>
    <definedName name="GfourEN23" localSheetId="8">#REF!</definedName>
    <definedName name="GfourEN23" localSheetId="7">#REF!</definedName>
    <definedName name="GfourEN23" localSheetId="6">#REF!</definedName>
    <definedName name="GfourEN23" localSheetId="12">#REF!</definedName>
    <definedName name="GfourEN23" localSheetId="1">#REF!</definedName>
    <definedName name="GfourEN23" localSheetId="13">#REF!</definedName>
    <definedName name="GfourEN23" localSheetId="9">#REF!</definedName>
    <definedName name="GfourEN23">#REF!</definedName>
    <definedName name="GfourEN24" localSheetId="5">#REF!</definedName>
    <definedName name="GfourEN24" localSheetId="10">#REF!</definedName>
    <definedName name="GfourEN24" localSheetId="11">#REF!</definedName>
    <definedName name="GfourEN24" localSheetId="8">#REF!</definedName>
    <definedName name="GfourEN24" localSheetId="7">#REF!</definedName>
    <definedName name="GfourEN24" localSheetId="6">#REF!</definedName>
    <definedName name="GfourEN24" localSheetId="12">#REF!</definedName>
    <definedName name="GfourEN24" localSheetId="1">#REF!</definedName>
    <definedName name="GfourEN24" localSheetId="13">#REF!</definedName>
    <definedName name="GfourEN24" localSheetId="9">#REF!</definedName>
    <definedName name="GfourEN24">#REF!</definedName>
    <definedName name="GfourEN25" localSheetId="5">#REF!</definedName>
    <definedName name="GfourEN25" localSheetId="10">#REF!</definedName>
    <definedName name="GfourEN25" localSheetId="11">#REF!</definedName>
    <definedName name="GfourEN25" localSheetId="8">#REF!</definedName>
    <definedName name="GfourEN25" localSheetId="7">#REF!</definedName>
    <definedName name="GfourEN25" localSheetId="6">#REF!</definedName>
    <definedName name="GfourEN25" localSheetId="12">#REF!</definedName>
    <definedName name="GfourEN25" localSheetId="1">#REF!</definedName>
    <definedName name="GfourEN25" localSheetId="13">#REF!</definedName>
    <definedName name="GfourEN25" localSheetId="9">#REF!</definedName>
    <definedName name="GfourEN25">#REF!</definedName>
    <definedName name="GfourEN26" localSheetId="5">#REF!</definedName>
    <definedName name="GfourEN26" localSheetId="10">#REF!</definedName>
    <definedName name="GfourEN26" localSheetId="11">#REF!</definedName>
    <definedName name="GfourEN26" localSheetId="8">#REF!</definedName>
    <definedName name="GfourEN26" localSheetId="7">#REF!</definedName>
    <definedName name="GfourEN26" localSheetId="6">#REF!</definedName>
    <definedName name="GfourEN26" localSheetId="12">#REF!</definedName>
    <definedName name="GfourEN26" localSheetId="1">#REF!</definedName>
    <definedName name="GfourEN26" localSheetId="13">#REF!</definedName>
    <definedName name="GfourEN26" localSheetId="9">#REF!</definedName>
    <definedName name="GfourEN26">#REF!</definedName>
    <definedName name="GfourEN27" localSheetId="5">#REF!</definedName>
    <definedName name="GfourEN27" localSheetId="10">#REF!</definedName>
    <definedName name="GfourEN27" localSheetId="11">#REF!</definedName>
    <definedName name="GfourEN27" localSheetId="8">#REF!</definedName>
    <definedName name="GfourEN27" localSheetId="7">#REF!</definedName>
    <definedName name="GfourEN27" localSheetId="6">#REF!</definedName>
    <definedName name="GfourEN27" localSheetId="12">#REF!</definedName>
    <definedName name="GfourEN27" localSheetId="1">#REF!</definedName>
    <definedName name="GfourEN27" localSheetId="13">#REF!</definedName>
    <definedName name="GfourEN27" localSheetId="9">#REF!</definedName>
    <definedName name="GfourEN27">#REF!</definedName>
    <definedName name="GfourEN28" localSheetId="5">#REF!</definedName>
    <definedName name="GfourEN28" localSheetId="10">#REF!</definedName>
    <definedName name="GfourEN28" localSheetId="11">#REF!</definedName>
    <definedName name="GfourEN28" localSheetId="8">#REF!</definedName>
    <definedName name="GfourEN28" localSheetId="7">#REF!</definedName>
    <definedName name="GfourEN28" localSheetId="6">#REF!</definedName>
    <definedName name="GfourEN28" localSheetId="12">#REF!</definedName>
    <definedName name="GfourEN28" localSheetId="1">#REF!</definedName>
    <definedName name="GfourEN28" localSheetId="13">#REF!</definedName>
    <definedName name="GfourEN28" localSheetId="9">#REF!</definedName>
    <definedName name="GfourEN28">#REF!</definedName>
    <definedName name="GfourEN3" localSheetId="5">#REF!</definedName>
    <definedName name="GfourEN3" localSheetId="10">#REF!</definedName>
    <definedName name="GfourEN3" localSheetId="11">#REF!</definedName>
    <definedName name="GfourEN3" localSheetId="8">#REF!</definedName>
    <definedName name="GfourEN3" localSheetId="7">#REF!</definedName>
    <definedName name="GfourEN3" localSheetId="6">#REF!</definedName>
    <definedName name="GfourEN3" localSheetId="12">#REF!</definedName>
    <definedName name="GfourEN3" localSheetId="1">#REF!</definedName>
    <definedName name="GfourEN3" localSheetId="13">#REF!</definedName>
    <definedName name="GfourEN3" localSheetId="9">#REF!</definedName>
    <definedName name="GfourEN3">#REF!</definedName>
    <definedName name="GfourEN32" localSheetId="5">#REF!</definedName>
    <definedName name="GfourEN32" localSheetId="10">#REF!</definedName>
    <definedName name="GfourEN32" localSheetId="11">#REF!</definedName>
    <definedName name="GfourEN32" localSheetId="8">#REF!</definedName>
    <definedName name="GfourEN32" localSheetId="7">#REF!</definedName>
    <definedName name="GfourEN32" localSheetId="6">#REF!</definedName>
    <definedName name="GfourEN32" localSheetId="12">#REF!</definedName>
    <definedName name="GfourEN32" localSheetId="1">#REF!</definedName>
    <definedName name="GfourEN32" localSheetId="13">#REF!</definedName>
    <definedName name="GfourEN32" localSheetId="9">#REF!</definedName>
    <definedName name="GfourEN32">#REF!</definedName>
    <definedName name="GfourEN33" localSheetId="5">#REF!</definedName>
    <definedName name="GfourEN33" localSheetId="10">#REF!</definedName>
    <definedName name="GfourEN33" localSheetId="11">#REF!</definedName>
    <definedName name="GfourEN33" localSheetId="8">#REF!</definedName>
    <definedName name="GfourEN33" localSheetId="7">#REF!</definedName>
    <definedName name="GfourEN33" localSheetId="6">#REF!</definedName>
    <definedName name="GfourEN33" localSheetId="12">#REF!</definedName>
    <definedName name="GfourEN33" localSheetId="1">#REF!</definedName>
    <definedName name="GfourEN33" localSheetId="13">#REF!</definedName>
    <definedName name="GfourEN33" localSheetId="9">#REF!</definedName>
    <definedName name="GfourEN33">#REF!</definedName>
    <definedName name="GfourEN4" localSheetId="5">#REF!</definedName>
    <definedName name="GfourEN4" localSheetId="10">#REF!</definedName>
    <definedName name="GfourEN4" localSheetId="11">#REF!</definedName>
    <definedName name="GfourEN4" localSheetId="8">#REF!</definedName>
    <definedName name="GfourEN4" localSheetId="7">#REF!</definedName>
    <definedName name="GfourEN4" localSheetId="6">#REF!</definedName>
    <definedName name="GfourEN4" localSheetId="12">#REF!</definedName>
    <definedName name="GfourEN4" localSheetId="1">#REF!</definedName>
    <definedName name="GfourEN4" localSheetId="13">#REF!</definedName>
    <definedName name="GfourEN4" localSheetId="9">#REF!</definedName>
    <definedName name="GfourEN4">#REF!</definedName>
    <definedName name="GfourEN5" localSheetId="5">#REF!</definedName>
    <definedName name="GfourEN5" localSheetId="10">#REF!</definedName>
    <definedName name="GfourEN5" localSheetId="11">#REF!</definedName>
    <definedName name="GfourEN5" localSheetId="8">#REF!</definedName>
    <definedName name="GfourEN5" localSheetId="7">#REF!</definedName>
    <definedName name="GfourEN5" localSheetId="6">#REF!</definedName>
    <definedName name="GfourEN5" localSheetId="12">#REF!</definedName>
    <definedName name="GfourEN5" localSheetId="1">#REF!</definedName>
    <definedName name="GfourEN5" localSheetId="13">#REF!</definedName>
    <definedName name="GfourEN5" localSheetId="9">#REF!</definedName>
    <definedName name="GfourEN5">#REF!</definedName>
    <definedName name="GfourEN6" localSheetId="5">#REF!</definedName>
    <definedName name="GfourEN6" localSheetId="10">#REF!</definedName>
    <definedName name="GfourEN6" localSheetId="11">#REF!</definedName>
    <definedName name="GfourEN6" localSheetId="8">#REF!</definedName>
    <definedName name="GfourEN6" localSheetId="7">#REF!</definedName>
    <definedName name="GfourEN6" localSheetId="6">#REF!</definedName>
    <definedName name="GfourEN6" localSheetId="12">#REF!</definedName>
    <definedName name="GfourEN6" localSheetId="1">#REF!</definedName>
    <definedName name="GfourEN6" localSheetId="13">#REF!</definedName>
    <definedName name="GfourEN6" localSheetId="9">#REF!</definedName>
    <definedName name="GfourEN6">#REF!</definedName>
    <definedName name="GfourEN7" localSheetId="5">#REF!</definedName>
    <definedName name="GfourEN7" localSheetId="10">#REF!</definedName>
    <definedName name="GfourEN7" localSheetId="11">#REF!</definedName>
    <definedName name="GfourEN7" localSheetId="8">#REF!</definedName>
    <definedName name="GfourEN7" localSheetId="7">#REF!</definedName>
    <definedName name="GfourEN7" localSheetId="6">#REF!</definedName>
    <definedName name="GfourEN7" localSheetId="12">#REF!</definedName>
    <definedName name="GfourEN7" localSheetId="1">#REF!</definedName>
    <definedName name="GfourEN7" localSheetId="13">#REF!</definedName>
    <definedName name="GfourEN7" localSheetId="9">#REF!</definedName>
    <definedName name="GfourEN7">#REF!</definedName>
    <definedName name="GfourEN8" localSheetId="5">#REF!</definedName>
    <definedName name="GfourEN8" localSheetId="10">#REF!</definedName>
    <definedName name="GfourEN8" localSheetId="11">#REF!</definedName>
    <definedName name="GfourEN8" localSheetId="8">#REF!</definedName>
    <definedName name="GfourEN8" localSheetId="7">#REF!</definedName>
    <definedName name="GfourEN8" localSheetId="6">#REF!</definedName>
    <definedName name="GfourEN8" localSheetId="12">#REF!</definedName>
    <definedName name="GfourEN8" localSheetId="1">#REF!</definedName>
    <definedName name="GfourEN8" localSheetId="13">#REF!</definedName>
    <definedName name="GfourEN8" localSheetId="9">#REF!</definedName>
    <definedName name="GfourEN8">#REF!</definedName>
    <definedName name="GfourEN9" localSheetId="5">#REF!</definedName>
    <definedName name="GfourEN9" localSheetId="10">#REF!</definedName>
    <definedName name="GfourEN9" localSheetId="11">#REF!</definedName>
    <definedName name="GfourEN9" localSheetId="8">#REF!</definedName>
    <definedName name="GfourEN9" localSheetId="7">#REF!</definedName>
    <definedName name="GfourEN9" localSheetId="6">#REF!</definedName>
    <definedName name="GfourEN9" localSheetId="12">#REF!</definedName>
    <definedName name="GfourEN9" localSheetId="1">#REF!</definedName>
    <definedName name="GfourEN9" localSheetId="13">#REF!</definedName>
    <definedName name="GfourEN9" localSheetId="9">#REF!</definedName>
    <definedName name="GfourEN9">#REF!</definedName>
    <definedName name="GfourHR1" localSheetId="5">#REF!</definedName>
    <definedName name="GfourHR1" localSheetId="10">#REF!</definedName>
    <definedName name="GfourHR1" localSheetId="11">#REF!</definedName>
    <definedName name="GfourHR1" localSheetId="8">#REF!</definedName>
    <definedName name="GfourHR1" localSheetId="7">#REF!</definedName>
    <definedName name="GfourHR1" localSheetId="6">#REF!</definedName>
    <definedName name="GfourHR1" localSheetId="12">#REF!</definedName>
    <definedName name="GfourHR1" localSheetId="1">#REF!</definedName>
    <definedName name="GfourHR1" localSheetId="13">#REF!</definedName>
    <definedName name="GfourHR1" localSheetId="9">#REF!</definedName>
    <definedName name="GfourHR1">#REF!</definedName>
    <definedName name="GfourHR10" localSheetId="5">#REF!</definedName>
    <definedName name="GfourHR10" localSheetId="10">#REF!</definedName>
    <definedName name="GfourHR10" localSheetId="11">#REF!</definedName>
    <definedName name="GfourHR10" localSheetId="8">#REF!</definedName>
    <definedName name="GfourHR10" localSheetId="7">#REF!</definedName>
    <definedName name="GfourHR10" localSheetId="6">#REF!</definedName>
    <definedName name="GfourHR10" localSheetId="12">#REF!</definedName>
    <definedName name="GfourHR10" localSheetId="1">#REF!</definedName>
    <definedName name="GfourHR10" localSheetId="13">#REF!</definedName>
    <definedName name="GfourHR10" localSheetId="9">#REF!</definedName>
    <definedName name="GfourHR10">#REF!</definedName>
    <definedName name="GfourHR11" localSheetId="5">#REF!</definedName>
    <definedName name="GfourHR11" localSheetId="10">#REF!</definedName>
    <definedName name="GfourHR11" localSheetId="11">#REF!</definedName>
    <definedName name="GfourHR11" localSheetId="8">#REF!</definedName>
    <definedName name="GfourHR11" localSheetId="7">#REF!</definedName>
    <definedName name="GfourHR11" localSheetId="6">#REF!</definedName>
    <definedName name="GfourHR11" localSheetId="12">#REF!</definedName>
    <definedName name="GfourHR11" localSheetId="1">#REF!</definedName>
    <definedName name="GfourHR11" localSheetId="13">#REF!</definedName>
    <definedName name="GfourHR11" localSheetId="9">#REF!</definedName>
    <definedName name="GfourHR11">#REF!</definedName>
    <definedName name="GfourHR2" localSheetId="5">#REF!</definedName>
    <definedName name="GfourHR2" localSheetId="10">#REF!</definedName>
    <definedName name="GfourHR2" localSheetId="11">#REF!</definedName>
    <definedName name="GfourHR2" localSheetId="8">#REF!</definedName>
    <definedName name="GfourHR2" localSheetId="7">#REF!</definedName>
    <definedName name="GfourHR2" localSheetId="6">#REF!</definedName>
    <definedName name="GfourHR2" localSheetId="12">#REF!</definedName>
    <definedName name="GfourHR2" localSheetId="1">#REF!</definedName>
    <definedName name="GfourHR2" localSheetId="13">#REF!</definedName>
    <definedName name="GfourHR2" localSheetId="9">#REF!</definedName>
    <definedName name="GfourHR2">#REF!</definedName>
    <definedName name="GfourLA1" localSheetId="5">#REF!</definedName>
    <definedName name="GfourLA1" localSheetId="10">#REF!</definedName>
    <definedName name="GfourLA1" localSheetId="11">#REF!</definedName>
    <definedName name="GfourLA1" localSheetId="8">#REF!</definedName>
    <definedName name="GfourLA1" localSheetId="7">#REF!</definedName>
    <definedName name="GfourLA1" localSheetId="6">#REF!</definedName>
    <definedName name="GfourLA1" localSheetId="12">#REF!</definedName>
    <definedName name="GfourLA1" localSheetId="1">#REF!</definedName>
    <definedName name="GfourLA1" localSheetId="13">#REF!</definedName>
    <definedName name="GfourLA1" localSheetId="9">#REF!</definedName>
    <definedName name="GfourLA1">#REF!</definedName>
    <definedName name="GfourLA10" localSheetId="5">#REF!</definedName>
    <definedName name="GfourLA10" localSheetId="10">#REF!</definedName>
    <definedName name="GfourLA10" localSheetId="11">#REF!</definedName>
    <definedName name="GfourLA10" localSheetId="8">#REF!</definedName>
    <definedName name="GfourLA10" localSheetId="7">#REF!</definedName>
    <definedName name="GfourLA10" localSheetId="6">#REF!</definedName>
    <definedName name="GfourLA10" localSheetId="12">#REF!</definedName>
    <definedName name="GfourLA10" localSheetId="1">#REF!</definedName>
    <definedName name="GfourLA10" localSheetId="13">#REF!</definedName>
    <definedName name="GfourLA10" localSheetId="9">#REF!</definedName>
    <definedName name="GfourLA10">#REF!</definedName>
    <definedName name="GfourLA11" localSheetId="5">#REF!</definedName>
    <definedName name="GfourLA11" localSheetId="10">#REF!</definedName>
    <definedName name="GfourLA11" localSheetId="11">#REF!</definedName>
    <definedName name="GfourLA11" localSheetId="8">#REF!</definedName>
    <definedName name="GfourLA11" localSheetId="7">#REF!</definedName>
    <definedName name="GfourLA11" localSheetId="6">#REF!</definedName>
    <definedName name="GfourLA11" localSheetId="12">#REF!</definedName>
    <definedName name="GfourLA11" localSheetId="1">#REF!</definedName>
    <definedName name="GfourLA11" localSheetId="13">#REF!</definedName>
    <definedName name="GfourLA11" localSheetId="9">#REF!</definedName>
    <definedName name="GfourLA11">#REF!</definedName>
    <definedName name="GfourLA14" localSheetId="5">#REF!</definedName>
    <definedName name="GfourLA14" localSheetId="10">#REF!</definedName>
    <definedName name="GfourLA14" localSheetId="11">#REF!</definedName>
    <definedName name="GfourLA14" localSheetId="8">#REF!</definedName>
    <definedName name="GfourLA14" localSheetId="7">#REF!</definedName>
    <definedName name="GfourLA14" localSheetId="6">#REF!</definedName>
    <definedName name="GfourLA14" localSheetId="12">#REF!</definedName>
    <definedName name="GfourLA14" localSheetId="1">#REF!</definedName>
    <definedName name="GfourLA14" localSheetId="13">#REF!</definedName>
    <definedName name="GfourLA14" localSheetId="9">#REF!</definedName>
    <definedName name="GfourLA14">#REF!</definedName>
    <definedName name="GfourLA15" localSheetId="5">#REF!</definedName>
    <definedName name="GfourLA15" localSheetId="10">#REF!</definedName>
    <definedName name="GfourLA15" localSheetId="11">#REF!</definedName>
    <definedName name="GfourLA15" localSheetId="8">#REF!</definedName>
    <definedName name="GfourLA15" localSheetId="7">#REF!</definedName>
    <definedName name="GfourLA15" localSheetId="6">#REF!</definedName>
    <definedName name="GfourLA15" localSheetId="12">#REF!</definedName>
    <definedName name="GfourLA15" localSheetId="1">#REF!</definedName>
    <definedName name="GfourLA15" localSheetId="13">#REF!</definedName>
    <definedName name="GfourLA15" localSheetId="9">#REF!</definedName>
    <definedName name="GfourLA15">#REF!</definedName>
    <definedName name="GfourLA2" localSheetId="5">#REF!</definedName>
    <definedName name="GfourLA2" localSheetId="10">#REF!</definedName>
    <definedName name="GfourLA2" localSheetId="11">#REF!</definedName>
    <definedName name="GfourLA2" localSheetId="8">#REF!</definedName>
    <definedName name="GfourLA2" localSheetId="7">#REF!</definedName>
    <definedName name="GfourLA2" localSheetId="6">#REF!</definedName>
    <definedName name="GfourLA2" localSheetId="12">#REF!</definedName>
    <definedName name="GfourLA2" localSheetId="1">#REF!</definedName>
    <definedName name="GfourLA2" localSheetId="13">#REF!</definedName>
    <definedName name="GfourLA2" localSheetId="9">#REF!</definedName>
    <definedName name="GfourLA2">#REF!</definedName>
    <definedName name="GfourLA3" localSheetId="5">#REF!</definedName>
    <definedName name="GfourLA3" localSheetId="10">#REF!</definedName>
    <definedName name="GfourLA3" localSheetId="11">#REF!</definedName>
    <definedName name="GfourLA3" localSheetId="8">#REF!</definedName>
    <definedName name="GfourLA3" localSheetId="7">#REF!</definedName>
    <definedName name="GfourLA3" localSheetId="6">#REF!</definedName>
    <definedName name="GfourLA3" localSheetId="12">#REF!</definedName>
    <definedName name="GfourLA3" localSheetId="1">#REF!</definedName>
    <definedName name="GfourLA3" localSheetId="13">#REF!</definedName>
    <definedName name="GfourLA3" localSheetId="9">#REF!</definedName>
    <definedName name="GfourLA3">#REF!</definedName>
    <definedName name="GfourLA5" localSheetId="5">#REF!</definedName>
    <definedName name="GfourLA5" localSheetId="10">#REF!</definedName>
    <definedName name="GfourLA5" localSheetId="11">#REF!</definedName>
    <definedName name="GfourLA5" localSheetId="8">#REF!</definedName>
    <definedName name="GfourLA5" localSheetId="7">#REF!</definedName>
    <definedName name="GfourLA5" localSheetId="6">#REF!</definedName>
    <definedName name="GfourLA5" localSheetId="12">#REF!</definedName>
    <definedName name="GfourLA5" localSheetId="1">#REF!</definedName>
    <definedName name="GfourLA5" localSheetId="13">#REF!</definedName>
    <definedName name="GfourLA5" localSheetId="9">#REF!</definedName>
    <definedName name="GfourLA5">#REF!</definedName>
    <definedName name="GfourLA6" localSheetId="5">#REF!</definedName>
    <definedName name="GfourLA6" localSheetId="10">#REF!</definedName>
    <definedName name="GfourLA6" localSheetId="11">#REF!</definedName>
    <definedName name="GfourLA6" localSheetId="8">#REF!</definedName>
    <definedName name="GfourLA6" localSheetId="7">#REF!</definedName>
    <definedName name="GfourLA6" localSheetId="6">#REF!</definedName>
    <definedName name="GfourLA6" localSheetId="12">#REF!</definedName>
    <definedName name="GfourLA6" localSheetId="1">#REF!</definedName>
    <definedName name="GfourLA6" localSheetId="13">#REF!</definedName>
    <definedName name="GfourLA6" localSheetId="9">#REF!</definedName>
    <definedName name="GfourLA6">#REF!</definedName>
    <definedName name="GfourLA7" localSheetId="5">#REF!</definedName>
    <definedName name="GfourLA7" localSheetId="10">#REF!</definedName>
    <definedName name="GfourLA7" localSheetId="11">#REF!</definedName>
    <definedName name="GfourLA7" localSheetId="8">#REF!</definedName>
    <definedName name="GfourLA7" localSheetId="7">#REF!</definedName>
    <definedName name="GfourLA7" localSheetId="6">#REF!</definedName>
    <definedName name="GfourLA7" localSheetId="12">#REF!</definedName>
    <definedName name="GfourLA7" localSheetId="1">#REF!</definedName>
    <definedName name="GfourLA7" localSheetId="13">#REF!</definedName>
    <definedName name="GfourLA7" localSheetId="9">#REF!</definedName>
    <definedName name="GfourLA7">#REF!</definedName>
    <definedName name="GfourLA8" localSheetId="5">#REF!</definedName>
    <definedName name="GfourLA8" localSheetId="10">#REF!</definedName>
    <definedName name="GfourLA8" localSheetId="11">#REF!</definedName>
    <definedName name="GfourLA8" localSheetId="8">#REF!</definedName>
    <definedName name="GfourLA8" localSheetId="7">#REF!</definedName>
    <definedName name="GfourLA8" localSheetId="6">#REF!</definedName>
    <definedName name="GfourLA8" localSheetId="12">#REF!</definedName>
    <definedName name="GfourLA8" localSheetId="1">#REF!</definedName>
    <definedName name="GfourLA8" localSheetId="13">#REF!</definedName>
    <definedName name="GfourLA8" localSheetId="9">#REF!</definedName>
    <definedName name="GfourLA8">#REF!</definedName>
    <definedName name="GfourLA9" localSheetId="5">#REF!</definedName>
    <definedName name="GfourLA9" localSheetId="10">#REF!</definedName>
    <definedName name="GfourLA9" localSheetId="11">#REF!</definedName>
    <definedName name="GfourLA9" localSheetId="8">#REF!</definedName>
    <definedName name="GfourLA9" localSheetId="7">#REF!</definedName>
    <definedName name="GfourLA9" localSheetId="6">#REF!</definedName>
    <definedName name="GfourLA9" localSheetId="12">#REF!</definedName>
    <definedName name="GfourLA9" localSheetId="1">#REF!</definedName>
    <definedName name="GfourLA9" localSheetId="13">#REF!</definedName>
    <definedName name="GfourLA9" localSheetId="9">#REF!</definedName>
    <definedName name="GfourLA9">#REF!</definedName>
    <definedName name="GfourPR1" localSheetId="5">#REF!</definedName>
    <definedName name="GfourPR1" localSheetId="10">#REF!</definedName>
    <definedName name="GfourPR1" localSheetId="11">#REF!</definedName>
    <definedName name="GfourPR1" localSheetId="8">#REF!</definedName>
    <definedName name="GfourPR1" localSheetId="7">#REF!</definedName>
    <definedName name="GfourPR1" localSheetId="6">#REF!</definedName>
    <definedName name="GfourPR1" localSheetId="12">#REF!</definedName>
    <definedName name="GfourPR1" localSheetId="1">#REF!</definedName>
    <definedName name="GfourPR1" localSheetId="13">#REF!</definedName>
    <definedName name="GfourPR1" localSheetId="9">#REF!</definedName>
    <definedName name="GfourPR1">#REF!</definedName>
    <definedName name="GfourPR2" localSheetId="5">#REF!</definedName>
    <definedName name="GfourPR2" localSheetId="10">#REF!</definedName>
    <definedName name="GfourPR2" localSheetId="11">#REF!</definedName>
    <definedName name="GfourPR2" localSheetId="8">#REF!</definedName>
    <definedName name="GfourPR2" localSheetId="7">#REF!</definedName>
    <definedName name="GfourPR2" localSheetId="6">#REF!</definedName>
    <definedName name="GfourPR2" localSheetId="12">#REF!</definedName>
    <definedName name="GfourPR2" localSheetId="1">#REF!</definedName>
    <definedName name="GfourPR2" localSheetId="13">#REF!</definedName>
    <definedName name="GfourPR2" localSheetId="9">#REF!</definedName>
    <definedName name="GfourPR2">#REF!</definedName>
    <definedName name="GfourPR3" localSheetId="5">#REF!</definedName>
    <definedName name="GfourPR3" localSheetId="10">#REF!</definedName>
    <definedName name="GfourPR3" localSheetId="11">#REF!</definedName>
    <definedName name="GfourPR3" localSheetId="8">#REF!</definedName>
    <definedName name="GfourPR3" localSheetId="7">#REF!</definedName>
    <definedName name="GfourPR3" localSheetId="6">#REF!</definedName>
    <definedName name="GfourPR3" localSheetId="12">#REF!</definedName>
    <definedName name="GfourPR3" localSheetId="1">#REF!</definedName>
    <definedName name="GfourPR3" localSheetId="13">#REF!</definedName>
    <definedName name="GfourPR3" localSheetId="9">#REF!</definedName>
    <definedName name="GfourPR3">#REF!</definedName>
    <definedName name="GfourPR4" localSheetId="5">#REF!</definedName>
    <definedName name="GfourPR4" localSheetId="10">#REF!</definedName>
    <definedName name="GfourPR4" localSheetId="11">#REF!</definedName>
    <definedName name="GfourPR4" localSheetId="8">#REF!</definedName>
    <definedName name="GfourPR4" localSheetId="7">#REF!</definedName>
    <definedName name="GfourPR4" localSheetId="6">#REF!</definedName>
    <definedName name="GfourPR4" localSheetId="12">#REF!</definedName>
    <definedName name="GfourPR4" localSheetId="1">#REF!</definedName>
    <definedName name="GfourPR4" localSheetId="13">#REF!</definedName>
    <definedName name="GfourPR4" localSheetId="9">#REF!</definedName>
    <definedName name="GfourPR4">#REF!</definedName>
    <definedName name="GfourPR5" localSheetId="5">#REF!</definedName>
    <definedName name="GfourPR5" localSheetId="10">#REF!</definedName>
    <definedName name="GfourPR5" localSheetId="11">#REF!</definedName>
    <definedName name="GfourPR5" localSheetId="8">#REF!</definedName>
    <definedName name="GfourPR5" localSheetId="7">#REF!</definedName>
    <definedName name="GfourPR5" localSheetId="6">#REF!</definedName>
    <definedName name="GfourPR5" localSheetId="12">#REF!</definedName>
    <definedName name="GfourPR5" localSheetId="1">#REF!</definedName>
    <definedName name="GfourPR5" localSheetId="13">#REF!</definedName>
    <definedName name="GfourPR5" localSheetId="9">#REF!</definedName>
    <definedName name="GfourPR5">#REF!</definedName>
    <definedName name="GfourPR6" localSheetId="5">#REF!</definedName>
    <definedName name="GfourPR6" localSheetId="10">#REF!</definedName>
    <definedName name="GfourPR6" localSheetId="11">#REF!</definedName>
    <definedName name="GfourPR6" localSheetId="8">#REF!</definedName>
    <definedName name="GfourPR6" localSheetId="7">#REF!</definedName>
    <definedName name="GfourPR6" localSheetId="6">#REF!</definedName>
    <definedName name="GfourPR6" localSheetId="12">#REF!</definedName>
    <definedName name="GfourPR6" localSheetId="1">#REF!</definedName>
    <definedName name="GfourPR6" localSheetId="13">#REF!</definedName>
    <definedName name="GfourPR6" localSheetId="9">#REF!</definedName>
    <definedName name="GfourPR6">#REF!</definedName>
    <definedName name="GfourPR7" localSheetId="5">#REF!</definedName>
    <definedName name="GfourPR7" localSheetId="10">#REF!</definedName>
    <definedName name="GfourPR7" localSheetId="11">#REF!</definedName>
    <definedName name="GfourPR7" localSheetId="8">#REF!</definedName>
    <definedName name="GfourPR7" localSheetId="7">#REF!</definedName>
    <definedName name="GfourPR7" localSheetId="6">#REF!</definedName>
    <definedName name="GfourPR7" localSheetId="12">#REF!</definedName>
    <definedName name="GfourPR7" localSheetId="1">#REF!</definedName>
    <definedName name="GfourPR7" localSheetId="13">#REF!</definedName>
    <definedName name="GfourPR7" localSheetId="9">#REF!</definedName>
    <definedName name="GfourPR7">#REF!</definedName>
    <definedName name="GfourSO1" localSheetId="5">#REF!</definedName>
    <definedName name="GfourSO1" localSheetId="10">#REF!</definedName>
    <definedName name="GfourSO1" localSheetId="11">#REF!</definedName>
    <definedName name="GfourSO1" localSheetId="8">#REF!</definedName>
    <definedName name="GfourSO1" localSheetId="7">#REF!</definedName>
    <definedName name="GfourSO1" localSheetId="6">#REF!</definedName>
    <definedName name="GfourSO1" localSheetId="12">#REF!</definedName>
    <definedName name="GfourSO1" localSheetId="1">#REF!</definedName>
    <definedName name="GfourSO1" localSheetId="13">#REF!</definedName>
    <definedName name="GfourSO1" localSheetId="9">#REF!</definedName>
    <definedName name="GfourSO1">#REF!</definedName>
    <definedName name="GfourSO10" localSheetId="5">#REF!</definedName>
    <definedName name="GfourSO10" localSheetId="10">#REF!</definedName>
    <definedName name="GfourSO10" localSheetId="11">#REF!</definedName>
    <definedName name="GfourSO10" localSheetId="8">#REF!</definedName>
    <definedName name="GfourSO10" localSheetId="7">#REF!</definedName>
    <definedName name="GfourSO10" localSheetId="6">#REF!</definedName>
    <definedName name="GfourSO10" localSheetId="12">#REF!</definedName>
    <definedName name="GfourSO10" localSheetId="1">#REF!</definedName>
    <definedName name="GfourSO10" localSheetId="13">#REF!</definedName>
    <definedName name="GfourSO10" localSheetId="9">#REF!</definedName>
    <definedName name="GfourSO10">#REF!</definedName>
    <definedName name="GfourSO2" localSheetId="5">#REF!</definedName>
    <definedName name="GfourSO2" localSheetId="10">#REF!</definedName>
    <definedName name="GfourSO2" localSheetId="11">#REF!</definedName>
    <definedName name="GfourSO2" localSheetId="8">#REF!</definedName>
    <definedName name="GfourSO2" localSheetId="7">#REF!</definedName>
    <definedName name="GfourSO2" localSheetId="6">#REF!</definedName>
    <definedName name="GfourSO2" localSheetId="12">#REF!</definedName>
    <definedName name="GfourSO2" localSheetId="1">#REF!</definedName>
    <definedName name="GfourSO2" localSheetId="13">#REF!</definedName>
    <definedName name="GfourSO2" localSheetId="9">#REF!</definedName>
    <definedName name="GfourSO2">#REF!</definedName>
    <definedName name="GfourSO3" localSheetId="5">#REF!</definedName>
    <definedName name="GfourSO3" localSheetId="10">#REF!</definedName>
    <definedName name="GfourSO3" localSheetId="11">#REF!</definedName>
    <definedName name="GfourSO3" localSheetId="8">#REF!</definedName>
    <definedName name="GfourSO3" localSheetId="7">#REF!</definedName>
    <definedName name="GfourSO3" localSheetId="6">#REF!</definedName>
    <definedName name="GfourSO3" localSheetId="12">#REF!</definedName>
    <definedName name="GfourSO3" localSheetId="1">#REF!</definedName>
    <definedName name="GfourSO3" localSheetId="13">#REF!</definedName>
    <definedName name="GfourSO3" localSheetId="9">#REF!</definedName>
    <definedName name="GfourSO3">#REF!</definedName>
    <definedName name="GfourSO4" localSheetId="5">#REF!</definedName>
    <definedName name="GfourSO4" localSheetId="10">#REF!</definedName>
    <definedName name="GfourSO4" localSheetId="11">#REF!</definedName>
    <definedName name="GfourSO4" localSheetId="8">#REF!</definedName>
    <definedName name="GfourSO4" localSheetId="7">#REF!</definedName>
    <definedName name="GfourSO4" localSheetId="6">#REF!</definedName>
    <definedName name="GfourSO4" localSheetId="12">#REF!</definedName>
    <definedName name="GfourSO4" localSheetId="1">#REF!</definedName>
    <definedName name="GfourSO4" localSheetId="13">#REF!</definedName>
    <definedName name="GfourSO4" localSheetId="9">#REF!</definedName>
    <definedName name="GfourSO4">#REF!</definedName>
    <definedName name="GfourSO5" localSheetId="5">#REF!</definedName>
    <definedName name="GfourSO5" localSheetId="10">#REF!</definedName>
    <definedName name="GfourSO5" localSheetId="11">#REF!</definedName>
    <definedName name="GfourSO5" localSheetId="8">#REF!</definedName>
    <definedName name="GfourSO5" localSheetId="7">#REF!</definedName>
    <definedName name="GfourSO5" localSheetId="6">#REF!</definedName>
    <definedName name="GfourSO5" localSheetId="12">#REF!</definedName>
    <definedName name="GfourSO5" localSheetId="1">#REF!</definedName>
    <definedName name="GfourSO5" localSheetId="13">#REF!</definedName>
    <definedName name="GfourSO5" localSheetId="9">#REF!</definedName>
    <definedName name="GfourSO5">#REF!</definedName>
    <definedName name="GfourSO9" localSheetId="5">#REF!</definedName>
    <definedName name="GfourSO9" localSheetId="10">#REF!</definedName>
    <definedName name="GfourSO9" localSheetId="11">#REF!</definedName>
    <definedName name="GfourSO9" localSheetId="8">#REF!</definedName>
    <definedName name="GfourSO9" localSheetId="7">#REF!</definedName>
    <definedName name="GfourSO9" localSheetId="6">#REF!</definedName>
    <definedName name="GfourSO9" localSheetId="12">#REF!</definedName>
    <definedName name="GfourSO9" localSheetId="1">#REF!</definedName>
    <definedName name="GfourSO9" localSheetId="13">#REF!</definedName>
    <definedName name="GfourSO9" localSheetId="9">#REF!</definedName>
    <definedName name="GfourSO9">#REF!</definedName>
    <definedName name="gov" localSheetId="5">#REF!</definedName>
    <definedName name="gov" localSheetId="10">#REF!</definedName>
    <definedName name="gov" localSheetId="11">#REF!</definedName>
    <definedName name="gov" localSheetId="8">#REF!</definedName>
    <definedName name="gov" localSheetId="7">#REF!</definedName>
    <definedName name="gov" localSheetId="6">#REF!</definedName>
    <definedName name="gov" localSheetId="12">#REF!</definedName>
    <definedName name="gov" localSheetId="1">#REF!</definedName>
    <definedName name="gov" localSheetId="13">#REF!</definedName>
    <definedName name="gov" localSheetId="9">#REF!</definedName>
    <definedName name="gov">#REF!</definedName>
    <definedName name="HRAsp1" localSheetId="5">#REF!</definedName>
    <definedName name="HRAsp1" localSheetId="10">#REF!</definedName>
    <definedName name="HRAsp1" localSheetId="11">#REF!</definedName>
    <definedName name="HRAsp1" localSheetId="8">#REF!</definedName>
    <definedName name="HRAsp1" localSheetId="7">#REF!</definedName>
    <definedName name="HRAsp1" localSheetId="6">#REF!</definedName>
    <definedName name="HRAsp1" localSheetId="12">#REF!</definedName>
    <definedName name="HRAsp1" localSheetId="1">#REF!</definedName>
    <definedName name="HRAsp1" localSheetId="13">#REF!</definedName>
    <definedName name="HRAsp1" localSheetId="9">#REF!</definedName>
    <definedName name="HRAsp1">#REF!</definedName>
    <definedName name="HRAsp10" localSheetId="5">#REF!</definedName>
    <definedName name="HRAsp10" localSheetId="10">#REF!</definedName>
    <definedName name="HRAsp10" localSheetId="11">#REF!</definedName>
    <definedName name="HRAsp10" localSheetId="8">#REF!</definedName>
    <definedName name="HRAsp10" localSheetId="7">#REF!</definedName>
    <definedName name="HRAsp10" localSheetId="6">#REF!</definedName>
    <definedName name="HRAsp10" localSheetId="12">#REF!</definedName>
    <definedName name="HRAsp10" localSheetId="1">#REF!</definedName>
    <definedName name="HRAsp10" localSheetId="13">#REF!</definedName>
    <definedName name="HRAsp10" localSheetId="9">#REF!</definedName>
    <definedName name="HRAsp10">#REF!</definedName>
    <definedName name="HRAsp2" localSheetId="5">#REF!</definedName>
    <definedName name="HRAsp2" localSheetId="10">#REF!</definedName>
    <definedName name="HRAsp2" localSheetId="11">#REF!</definedName>
    <definedName name="HRAsp2" localSheetId="8">#REF!</definedName>
    <definedName name="HRAsp2" localSheetId="7">#REF!</definedName>
    <definedName name="HRAsp2" localSheetId="6">#REF!</definedName>
    <definedName name="HRAsp2" localSheetId="12">#REF!</definedName>
    <definedName name="HRAsp2" localSheetId="1">#REF!</definedName>
    <definedName name="HRAsp2" localSheetId="13">#REF!</definedName>
    <definedName name="HRAsp2" localSheetId="9">#REF!</definedName>
    <definedName name="HRAsp2">#REF!</definedName>
    <definedName name="HRAsp3" localSheetId="5">#REF!</definedName>
    <definedName name="HRAsp3" localSheetId="10">#REF!</definedName>
    <definedName name="HRAsp3" localSheetId="11">#REF!</definedName>
    <definedName name="HRAsp3" localSheetId="8">#REF!</definedName>
    <definedName name="HRAsp3" localSheetId="7">#REF!</definedName>
    <definedName name="HRAsp3" localSheetId="6">#REF!</definedName>
    <definedName name="HRAsp3" localSheetId="12">#REF!</definedName>
    <definedName name="HRAsp3" localSheetId="1">#REF!</definedName>
    <definedName name="HRAsp3" localSheetId="13">#REF!</definedName>
    <definedName name="HRAsp3" localSheetId="9">#REF!</definedName>
    <definedName name="HRAsp3">#REF!</definedName>
    <definedName name="HRAsp4" localSheetId="5">#REF!</definedName>
    <definedName name="HRAsp4" localSheetId="10">#REF!</definedName>
    <definedName name="HRAsp4" localSheetId="11">#REF!</definedName>
    <definedName name="HRAsp4" localSheetId="8">#REF!</definedName>
    <definedName name="HRAsp4" localSheetId="7">#REF!</definedName>
    <definedName name="HRAsp4" localSheetId="6">#REF!</definedName>
    <definedName name="HRAsp4" localSheetId="12">#REF!</definedName>
    <definedName name="HRAsp4" localSheetId="1">#REF!</definedName>
    <definedName name="HRAsp4" localSheetId="13">#REF!</definedName>
    <definedName name="HRAsp4" localSheetId="9">#REF!</definedName>
    <definedName name="HRAsp4">#REF!</definedName>
    <definedName name="HRAsp5" localSheetId="5">#REF!</definedName>
    <definedName name="HRAsp5" localSheetId="10">#REF!</definedName>
    <definedName name="HRAsp5" localSheetId="11">#REF!</definedName>
    <definedName name="HRAsp5" localSheetId="8">#REF!</definedName>
    <definedName name="HRAsp5" localSheetId="7">#REF!</definedName>
    <definedName name="HRAsp5" localSheetId="6">#REF!</definedName>
    <definedName name="HRAsp5" localSheetId="12">#REF!</definedName>
    <definedName name="HRAsp5" localSheetId="1">#REF!</definedName>
    <definedName name="HRAsp5" localSheetId="13">#REF!</definedName>
    <definedName name="HRAsp5" localSheetId="9">#REF!</definedName>
    <definedName name="HRAsp5">#REF!</definedName>
    <definedName name="HRAsp6" localSheetId="5">#REF!</definedName>
    <definedName name="HRAsp6" localSheetId="10">#REF!</definedName>
    <definedName name="HRAsp6" localSheetId="11">#REF!</definedName>
    <definedName name="HRAsp6" localSheetId="8">#REF!</definedName>
    <definedName name="HRAsp6" localSheetId="7">#REF!</definedName>
    <definedName name="HRAsp6" localSheetId="6">#REF!</definedName>
    <definedName name="HRAsp6" localSheetId="12">#REF!</definedName>
    <definedName name="HRAsp6" localSheetId="1">#REF!</definedName>
    <definedName name="HRAsp6" localSheetId="13">#REF!</definedName>
    <definedName name="HRAsp6" localSheetId="9">#REF!</definedName>
    <definedName name="HRAsp6">#REF!</definedName>
    <definedName name="HRAsp7" localSheetId="5">#REF!</definedName>
    <definedName name="HRAsp7" localSheetId="10">#REF!</definedName>
    <definedName name="HRAsp7" localSheetId="11">#REF!</definedName>
    <definedName name="HRAsp7" localSheetId="8">#REF!</definedName>
    <definedName name="HRAsp7" localSheetId="7">#REF!</definedName>
    <definedName name="HRAsp7" localSheetId="6">#REF!</definedName>
    <definedName name="HRAsp7" localSheetId="12">#REF!</definedName>
    <definedName name="HRAsp7" localSheetId="1">#REF!</definedName>
    <definedName name="HRAsp7" localSheetId="13">#REF!</definedName>
    <definedName name="HRAsp7" localSheetId="9">#REF!</definedName>
    <definedName name="HRAsp7">#REF!</definedName>
    <definedName name="HRAsp8" localSheetId="5">#REF!</definedName>
    <definedName name="HRAsp8" localSheetId="10">#REF!</definedName>
    <definedName name="HRAsp8" localSheetId="11">#REF!</definedName>
    <definedName name="HRAsp8" localSheetId="8">#REF!</definedName>
    <definedName name="HRAsp8" localSheetId="7">#REF!</definedName>
    <definedName name="HRAsp8" localSheetId="6">#REF!</definedName>
    <definedName name="HRAsp8" localSheetId="12">#REF!</definedName>
    <definedName name="HRAsp8" localSheetId="1">#REF!</definedName>
    <definedName name="HRAsp8" localSheetId="13">#REF!</definedName>
    <definedName name="HRAsp8" localSheetId="9">#REF!</definedName>
    <definedName name="HRAsp8">#REF!</definedName>
    <definedName name="HRAsp9" localSheetId="5">#REF!</definedName>
    <definedName name="HRAsp9" localSheetId="10">#REF!</definedName>
    <definedName name="HRAsp9" localSheetId="11">#REF!</definedName>
    <definedName name="HRAsp9" localSheetId="8">#REF!</definedName>
    <definedName name="HRAsp9" localSheetId="7">#REF!</definedName>
    <definedName name="HRAsp9" localSheetId="6">#REF!</definedName>
    <definedName name="HRAsp9" localSheetId="12">#REF!</definedName>
    <definedName name="HRAsp9" localSheetId="1">#REF!</definedName>
    <definedName name="HRAsp9" localSheetId="13">#REF!</definedName>
    <definedName name="HRAsp9" localSheetId="9">#REF!</definedName>
    <definedName name="HRAsp9">#REF!</definedName>
    <definedName name="HRsub" localSheetId="5">#REF!</definedName>
    <definedName name="HRsub" localSheetId="10">#REF!</definedName>
    <definedName name="HRsub" localSheetId="11">#REF!</definedName>
    <definedName name="HRsub" localSheetId="8">#REF!</definedName>
    <definedName name="HRsub" localSheetId="7">#REF!</definedName>
    <definedName name="HRsub" localSheetId="6">#REF!</definedName>
    <definedName name="HRsub" localSheetId="12">#REF!</definedName>
    <definedName name="HRsub" localSheetId="1">#REF!</definedName>
    <definedName name="HRsub" localSheetId="13">#REF!</definedName>
    <definedName name="HRsub" localSheetId="9">#REF!</definedName>
    <definedName name="HRsub">#REF!</definedName>
    <definedName name="HRsubCore" localSheetId="5">#REF!</definedName>
    <definedName name="HRsubCore" localSheetId="10">#REF!</definedName>
    <definedName name="HRsubCore" localSheetId="11">#REF!</definedName>
    <definedName name="HRsubCore" localSheetId="8">#REF!</definedName>
    <definedName name="HRsubCore" localSheetId="7">#REF!</definedName>
    <definedName name="HRsubCore" localSheetId="6">#REF!</definedName>
    <definedName name="HRsubCore" localSheetId="12">#REF!</definedName>
    <definedName name="HRsubCore" localSheetId="1">#REF!</definedName>
    <definedName name="HRsubCore" localSheetId="13">#REF!</definedName>
    <definedName name="HRsubCore" localSheetId="9">#REF!</definedName>
    <definedName name="HRsubCore">#REF!</definedName>
    <definedName name="IA" localSheetId="5">#REF!</definedName>
    <definedName name="IA" localSheetId="10">#REF!</definedName>
    <definedName name="IA" localSheetId="11">#REF!</definedName>
    <definedName name="IA" localSheetId="8">#REF!</definedName>
    <definedName name="IA" localSheetId="7">#REF!</definedName>
    <definedName name="IA" localSheetId="6">#REF!</definedName>
    <definedName name="IA" localSheetId="12">#REF!</definedName>
    <definedName name="IA" localSheetId="1">#REF!</definedName>
    <definedName name="IA" localSheetId="13">#REF!</definedName>
    <definedName name="IA" localSheetId="9">#REF!</definedName>
    <definedName name="IA">#REF!</definedName>
    <definedName name="IMPACTO" localSheetId="5">#REF!</definedName>
    <definedName name="IMPACTO" localSheetId="10">#REF!</definedName>
    <definedName name="IMPACTO" localSheetId="11">#REF!</definedName>
    <definedName name="IMPACTO" localSheetId="8">#REF!</definedName>
    <definedName name="IMPACTO" localSheetId="7">#REF!</definedName>
    <definedName name="IMPACTO" localSheetId="6">#REF!</definedName>
    <definedName name="IMPACTO" localSheetId="12">#REF!</definedName>
    <definedName name="IMPACTO" localSheetId="1">#REF!</definedName>
    <definedName name="IMPACTO" localSheetId="13">#REF!</definedName>
    <definedName name="IMPACTO" localSheetId="9">#REF!</definedName>
    <definedName name="IMPACTO">#REF!</definedName>
    <definedName name="impacto_in" localSheetId="5">#REF!</definedName>
    <definedName name="impacto_in" localSheetId="10">#REF!</definedName>
    <definedName name="impacto_in" localSheetId="11">#REF!</definedName>
    <definedName name="impacto_in" localSheetId="8">#REF!</definedName>
    <definedName name="impacto_in" localSheetId="7">#REF!</definedName>
    <definedName name="impacto_in" localSheetId="6">#REF!</definedName>
    <definedName name="impacto_in" localSheetId="12">#REF!</definedName>
    <definedName name="impacto_in" localSheetId="1">#REF!</definedName>
    <definedName name="impacto_in" localSheetId="13">#REF!</definedName>
    <definedName name="impacto_in" localSheetId="9">#REF!</definedName>
    <definedName name="impacto_in">#REF!</definedName>
    <definedName name="impacto_interna" localSheetId="5">#REF!</definedName>
    <definedName name="impacto_interna" localSheetId="10">#REF!</definedName>
    <definedName name="impacto_interna" localSheetId="11">#REF!</definedName>
    <definedName name="impacto_interna" localSheetId="8">#REF!</definedName>
    <definedName name="impacto_interna" localSheetId="7">#REF!</definedName>
    <definedName name="impacto_interna" localSheetId="6">#REF!</definedName>
    <definedName name="impacto_interna" localSheetId="12">#REF!</definedName>
    <definedName name="impacto_interna" localSheetId="1">#REF!</definedName>
    <definedName name="impacto_interna" localSheetId="13">#REF!</definedName>
    <definedName name="impacto_interna" localSheetId="9">#REF!</definedName>
    <definedName name="impacto_interna">#REF!</definedName>
    <definedName name="IniAcidentes" localSheetId="5">#REF!</definedName>
    <definedName name="IniAcidentes" localSheetId="10">#REF!</definedName>
    <definedName name="IniAcidentes" localSheetId="11">#REF!</definedName>
    <definedName name="IniAcidentes" localSheetId="8">#REF!</definedName>
    <definedName name="IniAcidentes" localSheetId="7">#REF!</definedName>
    <definedName name="IniAcidentes" localSheetId="6">#REF!</definedName>
    <definedName name="IniAcidentes" localSheetId="12">#REF!</definedName>
    <definedName name="IniAcidentes" localSheetId="1">#REF!</definedName>
    <definedName name="IniAcidentes" localSheetId="13">#REF!</definedName>
    <definedName name="IniAcidentes" localSheetId="9">#REF!</definedName>
    <definedName name="IniAcidentes">#REF!</definedName>
    <definedName name="IniAcidentesInter" localSheetId="5">#REF!</definedName>
    <definedName name="IniAcidentesInter" localSheetId="10">#REF!</definedName>
    <definedName name="IniAcidentesInter" localSheetId="11">#REF!</definedName>
    <definedName name="IniAcidentesInter" localSheetId="8">#REF!</definedName>
    <definedName name="IniAcidentesInter" localSheetId="7">#REF!</definedName>
    <definedName name="IniAcidentesInter" localSheetId="6">#REF!</definedName>
    <definedName name="IniAcidentesInter" localSheetId="12">#REF!</definedName>
    <definedName name="IniAcidentesInter" localSheetId="1">#REF!</definedName>
    <definedName name="IniAcidentesInter" localSheetId="13">#REF!</definedName>
    <definedName name="IniAcidentesInter" localSheetId="9">#REF!</definedName>
    <definedName name="IniAcidentesInter">#REF!</definedName>
    <definedName name="IniMesesAcidentesInter" localSheetId="5">#REF!</definedName>
    <definedName name="IniMesesAcidentesInter" localSheetId="10">#REF!</definedName>
    <definedName name="IniMesesAcidentesInter" localSheetId="11">#REF!</definedName>
    <definedName name="IniMesesAcidentesInter" localSheetId="8">#REF!</definedName>
    <definedName name="IniMesesAcidentesInter" localSheetId="7">#REF!</definedName>
    <definedName name="IniMesesAcidentesInter" localSheetId="6">#REF!</definedName>
    <definedName name="IniMesesAcidentesInter" localSheetId="12">#REF!</definedName>
    <definedName name="IniMesesAcidentesInter" localSheetId="1">#REF!</definedName>
    <definedName name="IniMesesAcidentesInter" localSheetId="13">#REF!</definedName>
    <definedName name="IniMesesAcidentesInter" localSheetId="9">#REF!</definedName>
    <definedName name="IniMesesAcidentesInter">#REF!</definedName>
    <definedName name="IniMesesTreinamentoInter" localSheetId="5">#REF!</definedName>
    <definedName name="IniMesesTreinamentoInter" localSheetId="10">#REF!</definedName>
    <definedName name="IniMesesTreinamentoInter" localSheetId="11">#REF!</definedName>
    <definedName name="IniMesesTreinamentoInter" localSheetId="8">#REF!</definedName>
    <definedName name="IniMesesTreinamentoInter" localSheetId="7">#REF!</definedName>
    <definedName name="IniMesesTreinamentoInter" localSheetId="6">#REF!</definedName>
    <definedName name="IniMesesTreinamentoInter" localSheetId="12">#REF!</definedName>
    <definedName name="IniMesesTreinamentoInter" localSheetId="1">#REF!</definedName>
    <definedName name="IniMesesTreinamentoInter" localSheetId="13">#REF!</definedName>
    <definedName name="IniMesesTreinamentoInter" localSheetId="9">#REF!</definedName>
    <definedName name="IniMesesTreinamentoInter">#REF!</definedName>
    <definedName name="IniTreinamento" localSheetId="5">#REF!</definedName>
    <definedName name="IniTreinamento" localSheetId="10">#REF!</definedName>
    <definedName name="IniTreinamento" localSheetId="11">#REF!</definedName>
    <definedName name="IniTreinamento" localSheetId="8">#REF!</definedName>
    <definedName name="IniTreinamento" localSheetId="7">#REF!</definedName>
    <definedName name="IniTreinamento" localSheetId="6">#REF!</definedName>
    <definedName name="IniTreinamento" localSheetId="12">#REF!</definedName>
    <definedName name="IniTreinamento" localSheetId="1">#REF!</definedName>
    <definedName name="IniTreinamento" localSheetId="13">#REF!</definedName>
    <definedName name="IniTreinamento" localSheetId="9">#REF!</definedName>
    <definedName name="IniTreinamento">#REF!</definedName>
    <definedName name="IniTreinamentoInter" localSheetId="5">#REF!</definedName>
    <definedName name="IniTreinamentoInter" localSheetId="10">#REF!</definedName>
    <definedName name="IniTreinamentoInter" localSheetId="11">#REF!</definedName>
    <definedName name="IniTreinamentoInter" localSheetId="8">#REF!</definedName>
    <definedName name="IniTreinamentoInter" localSheetId="7">#REF!</definedName>
    <definedName name="IniTreinamentoInter" localSheetId="6">#REF!</definedName>
    <definedName name="IniTreinamentoInter" localSheetId="12">#REF!</definedName>
    <definedName name="IniTreinamentoInter" localSheetId="1">#REF!</definedName>
    <definedName name="IniTreinamentoInter" localSheetId="13">#REF!</definedName>
    <definedName name="IniTreinamentoInter" localSheetId="9">#REF!</definedName>
    <definedName name="IniTreinamentoInter">#REF!</definedName>
    <definedName name="inpacto" localSheetId="5">#REF!</definedName>
    <definedName name="inpacto" localSheetId="10">#REF!</definedName>
    <definedName name="inpacto" localSheetId="11">#REF!</definedName>
    <definedName name="inpacto" localSheetId="8">#REF!</definedName>
    <definedName name="inpacto" localSheetId="7">#REF!</definedName>
    <definedName name="inpacto" localSheetId="6">#REF!</definedName>
    <definedName name="inpacto" localSheetId="12">#REF!</definedName>
    <definedName name="inpacto" localSheetId="1">#REF!</definedName>
    <definedName name="inpacto" localSheetId="13">#REF!</definedName>
    <definedName name="inpacto" localSheetId="9">#REF!</definedName>
    <definedName name="inpacto">#REF!</definedName>
    <definedName name="inss" localSheetId="5">#REF!</definedName>
    <definedName name="inss" localSheetId="10">#REF!</definedName>
    <definedName name="inss" localSheetId="11">#REF!</definedName>
    <definedName name="inss" localSheetId="8">#REF!</definedName>
    <definedName name="inss" localSheetId="7">#REF!</definedName>
    <definedName name="inss" localSheetId="6">#REF!</definedName>
    <definedName name="inss" localSheetId="12">#REF!</definedName>
    <definedName name="inss" localSheetId="1">#REF!</definedName>
    <definedName name="inss" localSheetId="13">#REF!</definedName>
    <definedName name="inss" localSheetId="9">#REF!</definedName>
    <definedName name="inss">#REF!</definedName>
    <definedName name="instalacoes" localSheetId="5">#REF!</definedName>
    <definedName name="instalacoes" localSheetId="10">#REF!</definedName>
    <definedName name="instalacoes" localSheetId="11">#REF!</definedName>
    <definedName name="instalacoes" localSheetId="8">#REF!</definedName>
    <definedName name="instalacoes" localSheetId="7">#REF!</definedName>
    <definedName name="instalacoes" localSheetId="6">#REF!</definedName>
    <definedName name="instalacoes" localSheetId="12">#REF!</definedName>
    <definedName name="instalacoes" localSheetId="1">#REF!</definedName>
    <definedName name="instalacoes" localSheetId="13">#REF!</definedName>
    <definedName name="instalacoes" localSheetId="9">#REF!</definedName>
    <definedName name="instalacoes">#REF!</definedName>
    <definedName name="IUCN" localSheetId="5">#REF!</definedName>
    <definedName name="IUCN" localSheetId="10">#REF!</definedName>
    <definedName name="IUCN" localSheetId="11">#REF!</definedName>
    <definedName name="IUCN" localSheetId="8">#REF!</definedName>
    <definedName name="IUCN" localSheetId="7">#REF!</definedName>
    <definedName name="IUCN" localSheetId="6">#REF!</definedName>
    <definedName name="IUCN" localSheetId="12">#REF!</definedName>
    <definedName name="IUCN" localSheetId="1">#REF!</definedName>
    <definedName name="IUCN" localSheetId="13">#REF!</definedName>
    <definedName name="IUCN" localSheetId="9">#REF!</definedName>
    <definedName name="IUCN">#REF!</definedName>
    <definedName name="LAAsp1" localSheetId="5">#REF!</definedName>
    <definedName name="LAAsp1" localSheetId="10">#REF!</definedName>
    <definedName name="LAAsp1" localSheetId="11">#REF!</definedName>
    <definedName name="LAAsp1" localSheetId="8">#REF!</definedName>
    <definedName name="LAAsp1" localSheetId="7">#REF!</definedName>
    <definedName name="LAAsp1" localSheetId="6">#REF!</definedName>
    <definedName name="LAAsp1" localSheetId="12">#REF!</definedName>
    <definedName name="LAAsp1" localSheetId="1">#REF!</definedName>
    <definedName name="LAAsp1" localSheetId="13">#REF!</definedName>
    <definedName name="LAAsp1" localSheetId="9">#REF!</definedName>
    <definedName name="LAAsp1">#REF!</definedName>
    <definedName name="LAAsp2" localSheetId="5">#REF!</definedName>
    <definedName name="LAAsp2" localSheetId="10">#REF!</definedName>
    <definedName name="LAAsp2" localSheetId="11">#REF!</definedName>
    <definedName name="LAAsp2" localSheetId="8">#REF!</definedName>
    <definedName name="LAAsp2" localSheetId="7">#REF!</definedName>
    <definedName name="LAAsp2" localSheetId="6">#REF!</definedName>
    <definedName name="LAAsp2" localSheetId="12">#REF!</definedName>
    <definedName name="LAAsp2" localSheetId="1">#REF!</definedName>
    <definedName name="LAAsp2" localSheetId="13">#REF!</definedName>
    <definedName name="LAAsp2" localSheetId="9">#REF!</definedName>
    <definedName name="LAAsp2">#REF!</definedName>
    <definedName name="LAAsp3" localSheetId="5">#REF!</definedName>
    <definedName name="LAAsp3" localSheetId="10">#REF!</definedName>
    <definedName name="LAAsp3" localSheetId="11">#REF!</definedName>
    <definedName name="LAAsp3" localSheetId="8">#REF!</definedName>
    <definedName name="LAAsp3" localSheetId="7">#REF!</definedName>
    <definedName name="LAAsp3" localSheetId="6">#REF!</definedName>
    <definedName name="LAAsp3" localSheetId="12">#REF!</definedName>
    <definedName name="LAAsp3" localSheetId="1">#REF!</definedName>
    <definedName name="LAAsp3" localSheetId="13">#REF!</definedName>
    <definedName name="LAAsp3" localSheetId="9">#REF!</definedName>
    <definedName name="LAAsp3">#REF!</definedName>
    <definedName name="LAAsp4" localSheetId="5">#REF!</definedName>
    <definedName name="LAAsp4" localSheetId="10">#REF!</definedName>
    <definedName name="LAAsp4" localSheetId="11">#REF!</definedName>
    <definedName name="LAAsp4" localSheetId="8">#REF!</definedName>
    <definedName name="LAAsp4" localSheetId="7">#REF!</definedName>
    <definedName name="LAAsp4" localSheetId="6">#REF!</definedName>
    <definedName name="LAAsp4" localSheetId="12">#REF!</definedName>
    <definedName name="LAAsp4" localSheetId="1">#REF!</definedName>
    <definedName name="LAAsp4" localSheetId="13">#REF!</definedName>
    <definedName name="LAAsp4" localSheetId="9">#REF!</definedName>
    <definedName name="LAAsp4">#REF!</definedName>
    <definedName name="LAAsp5" localSheetId="5">#REF!</definedName>
    <definedName name="LAAsp5" localSheetId="10">#REF!</definedName>
    <definedName name="LAAsp5" localSheetId="11">#REF!</definedName>
    <definedName name="LAAsp5" localSheetId="8">#REF!</definedName>
    <definedName name="LAAsp5" localSheetId="7">#REF!</definedName>
    <definedName name="LAAsp5" localSheetId="6">#REF!</definedName>
    <definedName name="LAAsp5" localSheetId="12">#REF!</definedName>
    <definedName name="LAAsp5" localSheetId="1">#REF!</definedName>
    <definedName name="LAAsp5" localSheetId="13">#REF!</definedName>
    <definedName name="LAAsp5" localSheetId="9">#REF!</definedName>
    <definedName name="LAAsp5">#REF!</definedName>
    <definedName name="LAAsp6" localSheetId="5">#REF!</definedName>
    <definedName name="LAAsp6" localSheetId="10">#REF!</definedName>
    <definedName name="LAAsp6" localSheetId="11">#REF!</definedName>
    <definedName name="LAAsp6" localSheetId="8">#REF!</definedName>
    <definedName name="LAAsp6" localSheetId="7">#REF!</definedName>
    <definedName name="LAAsp6" localSheetId="6">#REF!</definedName>
    <definedName name="LAAsp6" localSheetId="12">#REF!</definedName>
    <definedName name="LAAsp6" localSheetId="1">#REF!</definedName>
    <definedName name="LAAsp6" localSheetId="13">#REF!</definedName>
    <definedName name="LAAsp6" localSheetId="9">#REF!</definedName>
    <definedName name="LAAsp6">#REF!</definedName>
    <definedName name="LAAsp7" localSheetId="5">#REF!</definedName>
    <definedName name="LAAsp7" localSheetId="10">#REF!</definedName>
    <definedName name="LAAsp7" localSheetId="11">#REF!</definedName>
    <definedName name="LAAsp7" localSheetId="8">#REF!</definedName>
    <definedName name="LAAsp7" localSheetId="7">#REF!</definedName>
    <definedName name="LAAsp7" localSheetId="6">#REF!</definedName>
    <definedName name="LAAsp7" localSheetId="12">#REF!</definedName>
    <definedName name="LAAsp7" localSheetId="1">#REF!</definedName>
    <definedName name="LAAsp7" localSheetId="13">#REF!</definedName>
    <definedName name="LAAsp7" localSheetId="9">#REF!</definedName>
    <definedName name="LAAsp7">#REF!</definedName>
    <definedName name="LAAsp8" localSheetId="5">#REF!</definedName>
    <definedName name="LAAsp8" localSheetId="10">#REF!</definedName>
    <definedName name="LAAsp8" localSheetId="11">#REF!</definedName>
    <definedName name="LAAsp8" localSheetId="8">#REF!</definedName>
    <definedName name="LAAsp8" localSheetId="7">#REF!</definedName>
    <definedName name="LAAsp8" localSheetId="6">#REF!</definedName>
    <definedName name="LAAsp8" localSheetId="12">#REF!</definedName>
    <definedName name="LAAsp8" localSheetId="1">#REF!</definedName>
    <definedName name="LAAsp8" localSheetId="13">#REF!</definedName>
    <definedName name="LAAsp8" localSheetId="9">#REF!</definedName>
    <definedName name="LAAsp8">#REF!</definedName>
    <definedName name="LAsub" localSheetId="5">#REF!</definedName>
    <definedName name="LAsub" localSheetId="10">#REF!</definedName>
    <definedName name="LAsub" localSheetId="11">#REF!</definedName>
    <definedName name="LAsub" localSheetId="8">#REF!</definedName>
    <definedName name="LAsub" localSheetId="7">#REF!</definedName>
    <definedName name="LAsub" localSheetId="6">#REF!</definedName>
    <definedName name="LAsub" localSheetId="12">#REF!</definedName>
    <definedName name="LAsub" localSheetId="1">#REF!</definedName>
    <definedName name="LAsub" localSheetId="13">#REF!</definedName>
    <definedName name="LAsub" localSheetId="9">#REF!</definedName>
    <definedName name="LAsub">#REF!</definedName>
    <definedName name="LAsubCore" localSheetId="5">#REF!</definedName>
    <definedName name="LAsubCore" localSheetId="10">#REF!</definedName>
    <definedName name="LAsubCore" localSheetId="11">#REF!</definedName>
    <definedName name="LAsubCore" localSheetId="8">#REF!</definedName>
    <definedName name="LAsubCore" localSheetId="7">#REF!</definedName>
    <definedName name="LAsubCore" localSheetId="6">#REF!</definedName>
    <definedName name="LAsubCore" localSheetId="12">#REF!</definedName>
    <definedName name="LAsubCore" localSheetId="1">#REF!</definedName>
    <definedName name="LAsubCore" localSheetId="13">#REF!</definedName>
    <definedName name="LAsubCore" localSheetId="9">#REF!</definedName>
    <definedName name="LAsubCore">#REF!</definedName>
    <definedName name="LISTA_UC" localSheetId="5">#REF!</definedName>
    <definedName name="LISTA_UC" localSheetId="10">#REF!</definedName>
    <definedName name="LISTA_UC" localSheetId="11">#REF!</definedName>
    <definedName name="LISTA_UC" localSheetId="8">#REF!</definedName>
    <definedName name="LISTA_UC" localSheetId="7">#REF!</definedName>
    <definedName name="LISTA_UC" localSheetId="6">#REF!</definedName>
    <definedName name="LISTA_UC" localSheetId="12">#REF!</definedName>
    <definedName name="LISTA_UC" localSheetId="1">#REF!</definedName>
    <definedName name="LISTA_UC" localSheetId="13">#REF!</definedName>
    <definedName name="LISTA_UC" localSheetId="9">#REF!</definedName>
    <definedName name="LISTA_UC">#REF!</definedName>
    <definedName name="ListaUnidadesNegocios" localSheetId="5">#REF!</definedName>
    <definedName name="ListaUnidadesNegocios" localSheetId="10">#REF!</definedName>
    <definedName name="ListaUnidadesNegocios" localSheetId="11">#REF!</definedName>
    <definedName name="ListaUnidadesNegocios" localSheetId="8">#REF!</definedName>
    <definedName name="ListaUnidadesNegocios" localSheetId="7">#REF!</definedName>
    <definedName name="ListaUnidadesNegocios" localSheetId="6">#REF!</definedName>
    <definedName name="ListaUnidadesNegocios" localSheetId="12">#REF!</definedName>
    <definedName name="ListaUnidadesNegocios" localSheetId="1">#REF!</definedName>
    <definedName name="ListaUnidadesNegocios" localSheetId="13">#REF!</definedName>
    <definedName name="ListaUnidadesNegocios" localSheetId="9">#REF!</definedName>
    <definedName name="ListaUnidadesNegocios">#REF!</definedName>
    <definedName name="ModoDesenvolvimento" localSheetId="5">#REF!</definedName>
    <definedName name="ModoDesenvolvimento" localSheetId="10">#REF!</definedName>
    <definedName name="ModoDesenvolvimento" localSheetId="11">#REF!</definedName>
    <definedName name="ModoDesenvolvimento" localSheetId="8">#REF!</definedName>
    <definedName name="ModoDesenvolvimento" localSheetId="7">#REF!</definedName>
    <definedName name="ModoDesenvolvimento" localSheetId="6">#REF!</definedName>
    <definedName name="ModoDesenvolvimento" localSheetId="12">#REF!</definedName>
    <definedName name="ModoDesenvolvimento" localSheetId="1">#REF!</definedName>
    <definedName name="ModoDesenvolvimento" localSheetId="13">#REF!</definedName>
    <definedName name="ModoDesenvolvimento" localSheetId="9">#REF!</definedName>
    <definedName name="ModoDesenvolvimento">#REF!</definedName>
    <definedName name="natureza_operacao" localSheetId="5">#REF!</definedName>
    <definedName name="natureza_operacao" localSheetId="10">#REF!</definedName>
    <definedName name="natureza_operacao" localSheetId="11">#REF!</definedName>
    <definedName name="natureza_operacao" localSheetId="8">#REF!</definedName>
    <definedName name="natureza_operacao" localSheetId="7">#REF!</definedName>
    <definedName name="natureza_operacao" localSheetId="6">#REF!</definedName>
    <definedName name="natureza_operacao" localSheetId="12">#REF!</definedName>
    <definedName name="natureza_operacao" localSheetId="1">#REF!</definedName>
    <definedName name="natureza_operacao" localSheetId="13">#REF!</definedName>
    <definedName name="natureza_operacao" localSheetId="9">#REF!</definedName>
    <definedName name="natureza_operacao">#REF!</definedName>
    <definedName name="natureza_operação" localSheetId="5">#REF!</definedName>
    <definedName name="natureza_operação" localSheetId="10">#REF!</definedName>
    <definedName name="natureza_operação" localSheetId="11">#REF!</definedName>
    <definedName name="natureza_operação" localSheetId="8">#REF!</definedName>
    <definedName name="natureza_operação" localSheetId="7">#REF!</definedName>
    <definedName name="natureza_operação" localSheetId="6">#REF!</definedName>
    <definedName name="natureza_operação" localSheetId="12">#REF!</definedName>
    <definedName name="natureza_operação" localSheetId="1">#REF!</definedName>
    <definedName name="natureza_operação" localSheetId="13">#REF!</definedName>
    <definedName name="natureza_operação" localSheetId="9">#REF!</definedName>
    <definedName name="natureza_operação">#REF!</definedName>
    <definedName name="negocios" localSheetId="5">#REF!</definedName>
    <definedName name="negocios" localSheetId="10">#REF!</definedName>
    <definedName name="negocios" localSheetId="11">#REF!</definedName>
    <definedName name="negocios" localSheetId="8">#REF!</definedName>
    <definedName name="negocios" localSheetId="7">#REF!</definedName>
    <definedName name="negocios" localSheetId="6">#REF!</definedName>
    <definedName name="negocios" localSheetId="12">#REF!</definedName>
    <definedName name="negocios" localSheetId="1">#REF!</definedName>
    <definedName name="negocios" localSheetId="13">#REF!</definedName>
    <definedName name="negocios" localSheetId="9">#REF!</definedName>
    <definedName name="negocios">#REF!</definedName>
    <definedName name="Oficinas" localSheetId="5">#REF!</definedName>
    <definedName name="Oficinas" localSheetId="10">#REF!</definedName>
    <definedName name="Oficinas" localSheetId="11">#REF!</definedName>
    <definedName name="Oficinas" localSheetId="8">#REF!</definedName>
    <definedName name="Oficinas" localSheetId="7">#REF!</definedName>
    <definedName name="Oficinas" localSheetId="6">#REF!</definedName>
    <definedName name="Oficinas" localSheetId="12">#REF!</definedName>
    <definedName name="Oficinas" localSheetId="1">#REF!</definedName>
    <definedName name="Oficinas" localSheetId="13">#REF!</definedName>
    <definedName name="Oficinas" localSheetId="9">#REF!</definedName>
    <definedName name="Oficinas">#REF!</definedName>
    <definedName name="omissionscomp" localSheetId="5">#REF!</definedName>
    <definedName name="omissionscomp" localSheetId="10">#REF!</definedName>
    <definedName name="omissionscomp" localSheetId="11">#REF!</definedName>
    <definedName name="omissionscomp" localSheetId="8">#REF!</definedName>
    <definedName name="omissionscomp" localSheetId="7">#REF!</definedName>
    <definedName name="omissionscomp" localSheetId="6">#REF!</definedName>
    <definedName name="omissionscomp" localSheetId="12">#REF!</definedName>
    <definedName name="omissionscomp" localSheetId="1">#REF!</definedName>
    <definedName name="omissionscomp" localSheetId="13">#REF!</definedName>
    <definedName name="omissionscomp" localSheetId="9">#REF!</definedName>
    <definedName name="omissionscomp">#REF!</definedName>
    <definedName name="omissionscore" localSheetId="5">#REF!</definedName>
    <definedName name="omissionscore" localSheetId="10">#REF!</definedName>
    <definedName name="omissionscore" localSheetId="11">#REF!</definedName>
    <definedName name="omissionscore" localSheetId="8">#REF!</definedName>
    <definedName name="omissionscore" localSheetId="7">#REF!</definedName>
    <definedName name="omissionscore" localSheetId="6">#REF!</definedName>
    <definedName name="omissionscore" localSheetId="12">#REF!</definedName>
    <definedName name="omissionscore" localSheetId="1">#REF!</definedName>
    <definedName name="omissionscore" localSheetId="13">#REF!</definedName>
    <definedName name="omissionscore" localSheetId="9">#REF!</definedName>
    <definedName name="omissionscore">#REF!</definedName>
    <definedName name="operacoes" localSheetId="5">#REF!</definedName>
    <definedName name="operacoes" localSheetId="10">#REF!</definedName>
    <definedName name="operacoes" localSheetId="11">#REF!</definedName>
    <definedName name="operacoes" localSheetId="8">#REF!</definedName>
    <definedName name="operacoes" localSheetId="7">#REF!</definedName>
    <definedName name="operacoes" localSheetId="6">#REF!</definedName>
    <definedName name="operacoes" localSheetId="12">#REF!</definedName>
    <definedName name="operacoes" localSheetId="1">#REF!</definedName>
    <definedName name="operacoes" localSheetId="13">#REF!</definedName>
    <definedName name="operacoes" localSheetId="9">#REF!</definedName>
    <definedName name="operacoes">#REF!</definedName>
    <definedName name="P" localSheetId="5">#REF!</definedName>
    <definedName name="P" localSheetId="10">#REF!</definedName>
    <definedName name="P" localSheetId="11">#REF!</definedName>
    <definedName name="P" localSheetId="8">#REF!</definedName>
    <definedName name="P" localSheetId="7">#REF!</definedName>
    <definedName name="P" localSheetId="6">#REF!</definedName>
    <definedName name="P" localSheetId="12">#REF!</definedName>
    <definedName name="P" localSheetId="1">#REF!</definedName>
    <definedName name="P" localSheetId="13">#REF!</definedName>
    <definedName name="P" localSheetId="9">#REF!</definedName>
    <definedName name="P">#REF!</definedName>
    <definedName name="PACompCI" localSheetId="5">#REF!</definedName>
    <definedName name="PACompCI" localSheetId="10">#REF!</definedName>
    <definedName name="PACompCI" localSheetId="11">#REF!</definedName>
    <definedName name="PACompCI" localSheetId="8">#REF!</definedName>
    <definedName name="PACompCI" localSheetId="7">#REF!</definedName>
    <definedName name="PACompCI" localSheetId="6">#REF!</definedName>
    <definedName name="PACompCI" localSheetId="12">#REF!</definedName>
    <definedName name="PACompCI" localSheetId="1">#REF!</definedName>
    <definedName name="PACompCI" localSheetId="13">#REF!</definedName>
    <definedName name="PACompCI" localSheetId="9">#REF!</definedName>
    <definedName name="PACompCI">#REF!</definedName>
    <definedName name="PACompCL" localSheetId="5">#REF!</definedName>
    <definedName name="PACompCL" localSheetId="10">#REF!</definedName>
    <definedName name="PACompCL" localSheetId="11">#REF!</definedName>
    <definedName name="PACompCL" localSheetId="8">#REF!</definedName>
    <definedName name="PACompCL" localSheetId="7">#REF!</definedName>
    <definedName name="PACompCL" localSheetId="6">#REF!</definedName>
    <definedName name="PACompCL" localSheetId="12">#REF!</definedName>
    <definedName name="PACompCL" localSheetId="1">#REF!</definedName>
    <definedName name="PACompCL" localSheetId="13">#REF!</definedName>
    <definedName name="PACompCL" localSheetId="9">#REF!</definedName>
    <definedName name="PACompCL">#REF!</definedName>
    <definedName name="Paty" localSheetId="5">#REF!</definedName>
    <definedName name="Paty" localSheetId="10">#REF!</definedName>
    <definedName name="Paty" localSheetId="11">#REF!</definedName>
    <definedName name="Paty" localSheetId="8">#REF!</definedName>
    <definedName name="Paty" localSheetId="7">#REF!</definedName>
    <definedName name="Paty" localSheetId="6">#REF!</definedName>
    <definedName name="Paty" localSheetId="12">#REF!</definedName>
    <definedName name="Paty" localSheetId="1">#REF!</definedName>
    <definedName name="Paty" localSheetId="13">#REF!</definedName>
    <definedName name="Paty" localSheetId="9">#REF!</definedName>
    <definedName name="Paty">#REF!</definedName>
    <definedName name="PRAsp1" localSheetId="5">#REF!</definedName>
    <definedName name="PRAsp1" localSheetId="10">#REF!</definedName>
    <definedName name="PRAsp1" localSheetId="11">#REF!</definedName>
    <definedName name="PRAsp1" localSheetId="8">#REF!</definedName>
    <definedName name="PRAsp1" localSheetId="7">#REF!</definedName>
    <definedName name="PRAsp1" localSheetId="6">#REF!</definedName>
    <definedName name="PRAsp1" localSheetId="12">#REF!</definedName>
    <definedName name="PRAsp1" localSheetId="1">#REF!</definedName>
    <definedName name="PRAsp1" localSheetId="13">#REF!</definedName>
    <definedName name="PRAsp1" localSheetId="9">#REF!</definedName>
    <definedName name="PRAsp1">#REF!</definedName>
    <definedName name="PRAsp2" localSheetId="5">#REF!</definedName>
    <definedName name="PRAsp2" localSheetId="10">#REF!</definedName>
    <definedName name="PRAsp2" localSheetId="11">#REF!</definedName>
    <definedName name="PRAsp2" localSheetId="8">#REF!</definedName>
    <definedName name="PRAsp2" localSheetId="7">#REF!</definedName>
    <definedName name="PRAsp2" localSheetId="6">#REF!</definedName>
    <definedName name="PRAsp2" localSheetId="12">#REF!</definedName>
    <definedName name="PRAsp2" localSheetId="1">#REF!</definedName>
    <definedName name="PRAsp2" localSheetId="13">#REF!</definedName>
    <definedName name="PRAsp2" localSheetId="9">#REF!</definedName>
    <definedName name="PRAsp2">#REF!</definedName>
    <definedName name="PRAsp3" localSheetId="5">#REF!</definedName>
    <definedName name="PRAsp3" localSheetId="10">#REF!</definedName>
    <definedName name="PRAsp3" localSheetId="11">#REF!</definedName>
    <definedName name="PRAsp3" localSheetId="8">#REF!</definedName>
    <definedName name="PRAsp3" localSheetId="7">#REF!</definedName>
    <definedName name="PRAsp3" localSheetId="6">#REF!</definedName>
    <definedName name="PRAsp3" localSheetId="12">#REF!</definedName>
    <definedName name="PRAsp3" localSheetId="1">#REF!</definedName>
    <definedName name="PRAsp3" localSheetId="13">#REF!</definedName>
    <definedName name="PRAsp3" localSheetId="9">#REF!</definedName>
    <definedName name="PRAsp3">#REF!</definedName>
    <definedName name="PRAsp4" localSheetId="5">#REF!</definedName>
    <definedName name="PRAsp4" localSheetId="10">#REF!</definedName>
    <definedName name="PRAsp4" localSheetId="11">#REF!</definedName>
    <definedName name="PRAsp4" localSheetId="8">#REF!</definedName>
    <definedName name="PRAsp4" localSheetId="7">#REF!</definedName>
    <definedName name="PRAsp4" localSheetId="6">#REF!</definedName>
    <definedName name="PRAsp4" localSheetId="12">#REF!</definedName>
    <definedName name="PRAsp4" localSheetId="1">#REF!</definedName>
    <definedName name="PRAsp4" localSheetId="13">#REF!</definedName>
    <definedName name="PRAsp4" localSheetId="9">#REF!</definedName>
    <definedName name="PRAsp4">#REF!</definedName>
    <definedName name="PRAsp5" localSheetId="5">#REF!</definedName>
    <definedName name="PRAsp5" localSheetId="10">#REF!</definedName>
    <definedName name="PRAsp5" localSheetId="11">#REF!</definedName>
    <definedName name="PRAsp5" localSheetId="8">#REF!</definedName>
    <definedName name="PRAsp5" localSheetId="7">#REF!</definedName>
    <definedName name="PRAsp5" localSheetId="6">#REF!</definedName>
    <definedName name="PRAsp5" localSheetId="12">#REF!</definedName>
    <definedName name="PRAsp5" localSheetId="1">#REF!</definedName>
    <definedName name="PRAsp5" localSheetId="13">#REF!</definedName>
    <definedName name="PRAsp5" localSheetId="9">#REF!</definedName>
    <definedName name="PRAsp5">#REF!</definedName>
    <definedName name="propriedade" localSheetId="5">#REF!</definedName>
    <definedName name="propriedade" localSheetId="10">#REF!</definedName>
    <definedName name="propriedade" localSheetId="11">#REF!</definedName>
    <definedName name="propriedade" localSheetId="8">#REF!</definedName>
    <definedName name="propriedade" localSheetId="7">#REF!</definedName>
    <definedName name="propriedade" localSheetId="6">#REF!</definedName>
    <definedName name="propriedade" localSheetId="12">#REF!</definedName>
    <definedName name="propriedade" localSheetId="1">#REF!</definedName>
    <definedName name="propriedade" localSheetId="13">#REF!</definedName>
    <definedName name="propriedade" localSheetId="9">#REF!</definedName>
    <definedName name="propriedade">#REF!</definedName>
    <definedName name="PRsub" localSheetId="5">#REF!</definedName>
    <definedName name="PRsub" localSheetId="10">#REF!</definedName>
    <definedName name="PRsub" localSheetId="11">#REF!</definedName>
    <definedName name="PRsub" localSheetId="8">#REF!</definedName>
    <definedName name="PRsub" localSheetId="7">#REF!</definedName>
    <definedName name="PRsub" localSheetId="6">#REF!</definedName>
    <definedName name="PRsub" localSheetId="12">#REF!</definedName>
    <definedName name="PRsub" localSheetId="1">#REF!</definedName>
    <definedName name="PRsub" localSheetId="13">#REF!</definedName>
    <definedName name="PRsub" localSheetId="9">#REF!</definedName>
    <definedName name="PRsub">#REF!</definedName>
    <definedName name="PRsubCore" localSheetId="5">#REF!</definedName>
    <definedName name="PRsubCore" localSheetId="10">#REF!</definedName>
    <definedName name="PRsubCore" localSheetId="11">#REF!</definedName>
    <definedName name="PRsubCore" localSheetId="8">#REF!</definedName>
    <definedName name="PRsubCore" localSheetId="7">#REF!</definedName>
    <definedName name="PRsubCore" localSheetId="6">#REF!</definedName>
    <definedName name="PRsubCore" localSheetId="12">#REF!</definedName>
    <definedName name="PRsubCore" localSheetId="1">#REF!</definedName>
    <definedName name="PRsubCore" localSheetId="13">#REF!</definedName>
    <definedName name="PRsubCore" localSheetId="9">#REF!</definedName>
    <definedName name="PRsubCore">#REF!</definedName>
    <definedName name="QUARENTA" localSheetId="5">#REF!</definedName>
    <definedName name="QUARENTA" localSheetId="10">#REF!</definedName>
    <definedName name="QUARENTA" localSheetId="11">#REF!</definedName>
    <definedName name="QUARENTA" localSheetId="8">#REF!</definedName>
    <definedName name="QUARENTA" localSheetId="7">#REF!</definedName>
    <definedName name="QUARENTA" localSheetId="6">#REF!</definedName>
    <definedName name="QUARENTA" localSheetId="12">#REF!</definedName>
    <definedName name="QUARENTA" localSheetId="1">#REF!</definedName>
    <definedName name="QUARENTA" localSheetId="13">#REF!</definedName>
    <definedName name="QUARENTA" localSheetId="9">#REF!</definedName>
    <definedName name="QUARENTA">#REF!</definedName>
    <definedName name="QUARENTACINCO" localSheetId="5">#REF!</definedName>
    <definedName name="QUARENTACINCO" localSheetId="10">#REF!</definedName>
    <definedName name="QUARENTACINCO" localSheetId="11">#REF!</definedName>
    <definedName name="QUARENTACINCO" localSheetId="8">#REF!</definedName>
    <definedName name="QUARENTACINCO" localSheetId="7">#REF!</definedName>
    <definedName name="QUARENTACINCO" localSheetId="6">#REF!</definedName>
    <definedName name="QUARENTACINCO" localSheetId="12">#REF!</definedName>
    <definedName name="QUARENTACINCO" localSheetId="1">#REF!</definedName>
    <definedName name="QUARENTACINCO" localSheetId="13">#REF!</definedName>
    <definedName name="QUARENTACINCO" localSheetId="9">#REF!</definedName>
    <definedName name="QUARENTACINCO">#REF!</definedName>
    <definedName name="QUARENTAOITO" localSheetId="5">#REF!</definedName>
    <definedName name="QUARENTAOITO" localSheetId="10">#REF!</definedName>
    <definedName name="QUARENTAOITO" localSheetId="11">#REF!</definedName>
    <definedName name="QUARENTAOITO" localSheetId="8">#REF!</definedName>
    <definedName name="QUARENTAOITO" localSheetId="7">#REF!</definedName>
    <definedName name="QUARENTAOITO" localSheetId="6">#REF!</definedName>
    <definedName name="QUARENTAOITO" localSheetId="12">#REF!</definedName>
    <definedName name="QUARENTAOITO" localSheetId="1">#REF!</definedName>
    <definedName name="QUARENTAOITO" localSheetId="13">#REF!</definedName>
    <definedName name="QUARENTAOITO" localSheetId="9">#REF!</definedName>
    <definedName name="QUARENTAOITO">#REF!</definedName>
    <definedName name="QUARENTASEIS" localSheetId="5">#REF!</definedName>
    <definedName name="QUARENTASEIS" localSheetId="10">#REF!</definedName>
    <definedName name="QUARENTASEIS" localSheetId="11">#REF!</definedName>
    <definedName name="QUARENTASEIS" localSheetId="8">#REF!</definedName>
    <definedName name="QUARENTASEIS" localSheetId="7">#REF!</definedName>
    <definedName name="QUARENTASEIS" localSheetId="6">#REF!</definedName>
    <definedName name="QUARENTASEIS" localSheetId="12">#REF!</definedName>
    <definedName name="QUARENTASEIS" localSheetId="1">#REF!</definedName>
    <definedName name="QUARENTASEIS" localSheetId="13">#REF!</definedName>
    <definedName name="QUARENTASEIS" localSheetId="9">#REF!</definedName>
    <definedName name="QUARENTASEIS">#REF!</definedName>
    <definedName name="Reason" localSheetId="5">#REF!</definedName>
    <definedName name="Reason" localSheetId="10">#REF!</definedName>
    <definedName name="Reason" localSheetId="11">#REF!</definedName>
    <definedName name="Reason" localSheetId="8">#REF!</definedName>
    <definedName name="Reason" localSheetId="7">#REF!</definedName>
    <definedName name="Reason" localSheetId="6">#REF!</definedName>
    <definedName name="Reason" localSheetId="12">#REF!</definedName>
    <definedName name="Reason" localSheetId="1">#REF!</definedName>
    <definedName name="Reason" localSheetId="13">#REF!</definedName>
    <definedName name="Reason" localSheetId="9">#REF!</definedName>
    <definedName name="Reason">#REF!</definedName>
    <definedName name="reino" localSheetId="5">#REF!</definedName>
    <definedName name="reino" localSheetId="10">#REF!</definedName>
    <definedName name="reino" localSheetId="11">#REF!</definedName>
    <definedName name="reino" localSheetId="8">#REF!</definedName>
    <definedName name="reino" localSheetId="7">#REF!</definedName>
    <definedName name="reino" localSheetId="6">#REF!</definedName>
    <definedName name="reino" localSheetId="12">#REF!</definedName>
    <definedName name="reino" localSheetId="1">#REF!</definedName>
    <definedName name="reino" localSheetId="13">#REF!</definedName>
    <definedName name="reino" localSheetId="9">#REF!</definedName>
    <definedName name="reino">#REF!</definedName>
    <definedName name="Reporting" localSheetId="5">#REF!</definedName>
    <definedName name="Reporting" localSheetId="10">#REF!</definedName>
    <definedName name="Reporting" localSheetId="11">#REF!</definedName>
    <definedName name="Reporting" localSheetId="8">#REF!</definedName>
    <definedName name="Reporting" localSheetId="7">#REF!</definedName>
    <definedName name="Reporting" localSheetId="6">#REF!</definedName>
    <definedName name="Reporting" localSheetId="12">#REF!</definedName>
    <definedName name="Reporting" localSheetId="1">#REF!</definedName>
    <definedName name="Reporting" localSheetId="13">#REF!</definedName>
    <definedName name="Reporting" localSheetId="9">#REF!</definedName>
    <definedName name="Reporting">#REF!</definedName>
    <definedName name="SenhaProtecao" localSheetId="5">#REF!</definedName>
    <definedName name="SenhaProtecao" localSheetId="10">#REF!</definedName>
    <definedName name="SenhaProtecao" localSheetId="11">#REF!</definedName>
    <definedName name="SenhaProtecao" localSheetId="8">#REF!</definedName>
    <definedName name="SenhaProtecao" localSheetId="7">#REF!</definedName>
    <definedName name="SenhaProtecao" localSheetId="6">#REF!</definedName>
    <definedName name="SenhaProtecao" localSheetId="12">#REF!</definedName>
    <definedName name="SenhaProtecao" localSheetId="1">#REF!</definedName>
    <definedName name="SenhaProtecao" localSheetId="13">#REF!</definedName>
    <definedName name="SenhaProtecao" localSheetId="9">#REF!</definedName>
    <definedName name="SenhaProtecao">#REF!</definedName>
    <definedName name="SESSENTA" localSheetId="5">#REF!</definedName>
    <definedName name="SESSENTA" localSheetId="10">#REF!</definedName>
    <definedName name="SESSENTA" localSheetId="11">#REF!</definedName>
    <definedName name="SESSENTA" localSheetId="8">#REF!</definedName>
    <definedName name="SESSENTA" localSheetId="7">#REF!</definedName>
    <definedName name="SESSENTA" localSheetId="6">#REF!</definedName>
    <definedName name="SESSENTA" localSheetId="12">#REF!</definedName>
    <definedName name="SESSENTA" localSheetId="1">#REF!</definedName>
    <definedName name="SESSENTA" localSheetId="13">#REF!</definedName>
    <definedName name="SESSENTA" localSheetId="9">#REF!</definedName>
    <definedName name="SESSENTA">#REF!</definedName>
    <definedName name="SESSENTAEUM" localSheetId="5">#REF!</definedName>
    <definedName name="SESSENTAEUM" localSheetId="10">#REF!</definedName>
    <definedName name="SESSENTAEUM" localSheetId="11">#REF!</definedName>
    <definedName name="SESSENTAEUM" localSheetId="8">#REF!</definedName>
    <definedName name="SESSENTAEUM" localSheetId="7">#REF!</definedName>
    <definedName name="SESSENTAEUM" localSheetId="6">#REF!</definedName>
    <definedName name="SESSENTAEUM" localSheetId="12">#REF!</definedName>
    <definedName name="SESSENTAEUM" localSheetId="1">#REF!</definedName>
    <definedName name="SESSENTAEUM" localSheetId="13">#REF!</definedName>
    <definedName name="SESSENTAEUM" localSheetId="9">#REF!</definedName>
    <definedName name="SESSENTAEUM">#REF!</definedName>
    <definedName name="SETENTACINCO" localSheetId="5">#REF!</definedName>
    <definedName name="SETENTACINCO" localSheetId="10">#REF!</definedName>
    <definedName name="SETENTACINCO" localSheetId="11">#REF!</definedName>
    <definedName name="SETENTACINCO" localSheetId="8">#REF!</definedName>
    <definedName name="SETENTACINCO" localSheetId="7">#REF!</definedName>
    <definedName name="SETENTACINCO" localSheetId="6">#REF!</definedName>
    <definedName name="SETENTACINCO" localSheetId="12">#REF!</definedName>
    <definedName name="SETENTACINCO" localSheetId="1">#REF!</definedName>
    <definedName name="SETENTACINCO" localSheetId="13">#REF!</definedName>
    <definedName name="SETENTACINCO" localSheetId="9">#REF!</definedName>
    <definedName name="SETENTACINCO">#REF!</definedName>
    <definedName name="SETENTAEDOIS" localSheetId="5">#REF!</definedName>
    <definedName name="SETENTAEDOIS" localSheetId="10">#REF!</definedName>
    <definedName name="SETENTAEDOIS" localSheetId="11">#REF!</definedName>
    <definedName name="SETENTAEDOIS" localSheetId="8">#REF!</definedName>
    <definedName name="SETENTAEDOIS" localSheetId="7">#REF!</definedName>
    <definedName name="SETENTAEDOIS" localSheetId="6">#REF!</definedName>
    <definedName name="SETENTAEDOIS" localSheetId="12">#REF!</definedName>
    <definedName name="SETENTAEDOIS" localSheetId="1">#REF!</definedName>
    <definedName name="SETENTAEDOIS" localSheetId="13">#REF!</definedName>
    <definedName name="SETENTAEDOIS" localSheetId="9">#REF!</definedName>
    <definedName name="SETENTAEDOIS">#REF!</definedName>
    <definedName name="SETENTAUM" localSheetId="5">#REF!</definedName>
    <definedName name="SETENTAUM" localSheetId="10">#REF!</definedName>
    <definedName name="SETENTAUM" localSheetId="11">#REF!</definedName>
    <definedName name="SETENTAUM" localSheetId="8">#REF!</definedName>
    <definedName name="SETENTAUM" localSheetId="7">#REF!</definedName>
    <definedName name="SETENTAUM" localSheetId="6">#REF!</definedName>
    <definedName name="SETENTAUM" localSheetId="12">#REF!</definedName>
    <definedName name="SETENTAUM" localSheetId="1">#REF!</definedName>
    <definedName name="SETENTAUM" localSheetId="13">#REF!</definedName>
    <definedName name="SETENTAUM" localSheetId="9">#REF!</definedName>
    <definedName name="SETENTAUM">#REF!</definedName>
    <definedName name="sn" localSheetId="5">#REF!</definedName>
    <definedName name="sn" localSheetId="10">#REF!</definedName>
    <definedName name="sn" localSheetId="11">#REF!</definedName>
    <definedName name="sn" localSheetId="8">#REF!</definedName>
    <definedName name="sn" localSheetId="7">#REF!</definedName>
    <definedName name="sn" localSheetId="6">#REF!</definedName>
    <definedName name="sn" localSheetId="12">#REF!</definedName>
    <definedName name="sn" localSheetId="1">#REF!</definedName>
    <definedName name="sn" localSheetId="13">#REF!</definedName>
    <definedName name="sn" localSheetId="9">#REF!</definedName>
    <definedName name="sn">#REF!</definedName>
    <definedName name="SOAsp1" localSheetId="5">#REF!</definedName>
    <definedName name="SOAsp1" localSheetId="10">#REF!</definedName>
    <definedName name="SOAsp1" localSheetId="11">#REF!</definedName>
    <definedName name="SOAsp1" localSheetId="8">#REF!</definedName>
    <definedName name="SOAsp1" localSheetId="7">#REF!</definedName>
    <definedName name="SOAsp1" localSheetId="6">#REF!</definedName>
    <definedName name="SOAsp1" localSheetId="12">#REF!</definedName>
    <definedName name="SOAsp1" localSheetId="1">#REF!</definedName>
    <definedName name="SOAsp1" localSheetId="13">#REF!</definedName>
    <definedName name="SOAsp1" localSheetId="9">#REF!</definedName>
    <definedName name="SOAsp1">#REF!</definedName>
    <definedName name="SOAsp2" localSheetId="5">#REF!</definedName>
    <definedName name="SOAsp2" localSheetId="10">#REF!</definedName>
    <definedName name="SOAsp2" localSheetId="11">#REF!</definedName>
    <definedName name="SOAsp2" localSheetId="8">#REF!</definedName>
    <definedName name="SOAsp2" localSheetId="7">#REF!</definedName>
    <definedName name="SOAsp2" localSheetId="6">#REF!</definedName>
    <definedName name="SOAsp2" localSheetId="12">#REF!</definedName>
    <definedName name="SOAsp2" localSheetId="1">#REF!</definedName>
    <definedName name="SOAsp2" localSheetId="13">#REF!</definedName>
    <definedName name="SOAsp2" localSheetId="9">#REF!</definedName>
    <definedName name="SOAsp2">#REF!</definedName>
    <definedName name="SOAsp3" localSheetId="5">#REF!</definedName>
    <definedName name="SOAsp3" localSheetId="10">#REF!</definedName>
    <definedName name="SOAsp3" localSheetId="11">#REF!</definedName>
    <definedName name="SOAsp3" localSheetId="8">#REF!</definedName>
    <definedName name="SOAsp3" localSheetId="7">#REF!</definedName>
    <definedName name="SOAsp3" localSheetId="6">#REF!</definedName>
    <definedName name="SOAsp3" localSheetId="12">#REF!</definedName>
    <definedName name="SOAsp3" localSheetId="1">#REF!</definedName>
    <definedName name="SOAsp3" localSheetId="13">#REF!</definedName>
    <definedName name="SOAsp3" localSheetId="9">#REF!</definedName>
    <definedName name="SOAsp3">#REF!</definedName>
    <definedName name="SOAsp4" localSheetId="5">#REF!</definedName>
    <definedName name="SOAsp4" localSheetId="10">#REF!</definedName>
    <definedName name="SOAsp4" localSheetId="11">#REF!</definedName>
    <definedName name="SOAsp4" localSheetId="8">#REF!</definedName>
    <definedName name="SOAsp4" localSheetId="7">#REF!</definedName>
    <definedName name="SOAsp4" localSheetId="6">#REF!</definedName>
    <definedName name="SOAsp4" localSheetId="12">#REF!</definedName>
    <definedName name="SOAsp4" localSheetId="1">#REF!</definedName>
    <definedName name="SOAsp4" localSheetId="13">#REF!</definedName>
    <definedName name="SOAsp4" localSheetId="9">#REF!</definedName>
    <definedName name="SOAsp4">#REF!</definedName>
    <definedName name="SOAsp5" localSheetId="5">#REF!</definedName>
    <definedName name="SOAsp5" localSheetId="10">#REF!</definedName>
    <definedName name="SOAsp5" localSheetId="11">#REF!</definedName>
    <definedName name="SOAsp5" localSheetId="8">#REF!</definedName>
    <definedName name="SOAsp5" localSheetId="7">#REF!</definedName>
    <definedName name="SOAsp5" localSheetId="6">#REF!</definedName>
    <definedName name="SOAsp5" localSheetId="12">#REF!</definedName>
    <definedName name="SOAsp5" localSheetId="1">#REF!</definedName>
    <definedName name="SOAsp5" localSheetId="13">#REF!</definedName>
    <definedName name="SOAsp5" localSheetId="9">#REF!</definedName>
    <definedName name="SOAsp5">#REF!</definedName>
    <definedName name="SOAsp6" localSheetId="5">#REF!</definedName>
    <definedName name="SOAsp6" localSheetId="10">#REF!</definedName>
    <definedName name="SOAsp6" localSheetId="11">#REF!</definedName>
    <definedName name="SOAsp6" localSheetId="8">#REF!</definedName>
    <definedName name="SOAsp6" localSheetId="7">#REF!</definedName>
    <definedName name="SOAsp6" localSheetId="6">#REF!</definedName>
    <definedName name="SOAsp6" localSheetId="12">#REF!</definedName>
    <definedName name="SOAsp6" localSheetId="1">#REF!</definedName>
    <definedName name="SOAsp6" localSheetId="13">#REF!</definedName>
    <definedName name="SOAsp6" localSheetId="9">#REF!</definedName>
    <definedName name="SOAsp6">#REF!</definedName>
    <definedName name="SOAsp7" localSheetId="5">#REF!</definedName>
    <definedName name="SOAsp7" localSheetId="10">#REF!</definedName>
    <definedName name="SOAsp7" localSheetId="11">#REF!</definedName>
    <definedName name="SOAsp7" localSheetId="8">#REF!</definedName>
    <definedName name="SOAsp7" localSheetId="7">#REF!</definedName>
    <definedName name="SOAsp7" localSheetId="6">#REF!</definedName>
    <definedName name="SOAsp7" localSheetId="12">#REF!</definedName>
    <definedName name="SOAsp7" localSheetId="1">#REF!</definedName>
    <definedName name="SOAsp7" localSheetId="13">#REF!</definedName>
    <definedName name="SOAsp7" localSheetId="9">#REF!</definedName>
    <definedName name="SOAsp7">#REF!</definedName>
    <definedName name="SOcat" localSheetId="5">#REF!</definedName>
    <definedName name="SOcat" localSheetId="10">#REF!</definedName>
    <definedName name="SOcat" localSheetId="11">#REF!</definedName>
    <definedName name="SOcat" localSheetId="8">#REF!</definedName>
    <definedName name="SOcat" localSheetId="7">#REF!</definedName>
    <definedName name="SOcat" localSheetId="6">#REF!</definedName>
    <definedName name="SOcat" localSheetId="12">#REF!</definedName>
    <definedName name="SOcat" localSheetId="1">#REF!</definedName>
    <definedName name="SOcat" localSheetId="13">#REF!</definedName>
    <definedName name="SOcat" localSheetId="9">#REF!</definedName>
    <definedName name="SOcat">#REF!</definedName>
    <definedName name="SOCIALcatCore" localSheetId="5">#REF!</definedName>
    <definedName name="SOCIALcatCore" localSheetId="10">#REF!</definedName>
    <definedName name="SOCIALcatCore" localSheetId="11">#REF!</definedName>
    <definedName name="SOCIALcatCore" localSheetId="8">#REF!</definedName>
    <definedName name="SOCIALcatCore" localSheetId="7">#REF!</definedName>
    <definedName name="SOCIALcatCore" localSheetId="6">#REF!</definedName>
    <definedName name="SOCIALcatCore" localSheetId="12">#REF!</definedName>
    <definedName name="SOCIALcatCore" localSheetId="1">#REF!</definedName>
    <definedName name="SOCIALcatCore" localSheetId="13">#REF!</definedName>
    <definedName name="SOCIALcatCore" localSheetId="9">#REF!</definedName>
    <definedName name="SOCIALcatCore">#REF!</definedName>
    <definedName name="SOsub" localSheetId="5">#REF!</definedName>
    <definedName name="SOsub" localSheetId="10">#REF!</definedName>
    <definedName name="SOsub" localSheetId="11">#REF!</definedName>
    <definedName name="SOsub" localSheetId="8">#REF!</definedName>
    <definedName name="SOsub" localSheetId="7">#REF!</definedName>
    <definedName name="SOsub" localSheetId="6">#REF!</definedName>
    <definedName name="SOsub" localSheetId="12">#REF!</definedName>
    <definedName name="SOsub" localSheetId="1">#REF!</definedName>
    <definedName name="SOsub" localSheetId="13">#REF!</definedName>
    <definedName name="SOsub" localSheetId="9">#REF!</definedName>
    <definedName name="SOsub">#REF!</definedName>
    <definedName name="SOsubCore" localSheetId="5">#REF!</definedName>
    <definedName name="SOsubCore" localSheetId="10">#REF!</definedName>
    <definedName name="SOsubCore" localSheetId="11">#REF!</definedName>
    <definedName name="SOsubCore" localSheetId="8">#REF!</definedName>
    <definedName name="SOsubCore" localSheetId="7">#REF!</definedName>
    <definedName name="SOsubCore" localSheetId="6">#REF!</definedName>
    <definedName name="SOsubCore" localSheetId="12">#REF!</definedName>
    <definedName name="SOsubCore" localSheetId="1">#REF!</definedName>
    <definedName name="SOsubCore" localSheetId="13">#REF!</definedName>
    <definedName name="SOsubCore" localSheetId="9">#REF!</definedName>
    <definedName name="SOsubCore">#REF!</definedName>
    <definedName name="strat" localSheetId="5">#REF!</definedName>
    <definedName name="strat" localSheetId="10">#REF!</definedName>
    <definedName name="strat" localSheetId="11">#REF!</definedName>
    <definedName name="strat" localSheetId="8">#REF!</definedName>
    <definedName name="strat" localSheetId="7">#REF!</definedName>
    <definedName name="strat" localSheetId="6">#REF!</definedName>
    <definedName name="strat" localSheetId="12">#REF!</definedName>
    <definedName name="strat" localSheetId="1">#REF!</definedName>
    <definedName name="strat" localSheetId="13">#REF!</definedName>
    <definedName name="strat" localSheetId="9">#REF!</definedName>
    <definedName name="strat">#REF!</definedName>
    <definedName name="TEST1" localSheetId="5">#REF!</definedName>
    <definedName name="TEST1" localSheetId="10">#REF!</definedName>
    <definedName name="TEST1" localSheetId="11">#REF!</definedName>
    <definedName name="TEST1" localSheetId="8">#REF!</definedName>
    <definedName name="TEST1" localSheetId="7">#REF!</definedName>
    <definedName name="TEST1" localSheetId="6">#REF!</definedName>
    <definedName name="TEST1" localSheetId="12">#REF!</definedName>
    <definedName name="TEST1" localSheetId="1">#REF!</definedName>
    <definedName name="TEST1" localSheetId="13">#REF!</definedName>
    <definedName name="TEST1" localSheetId="9">#REF!</definedName>
    <definedName name="TEST1">#REF!</definedName>
    <definedName name="TEST10" localSheetId="5">#REF!</definedName>
    <definedName name="TEST10" localSheetId="10">#REF!</definedName>
    <definedName name="TEST10" localSheetId="11">#REF!</definedName>
    <definedName name="TEST10" localSheetId="8">#REF!</definedName>
    <definedName name="TEST10" localSheetId="7">#REF!</definedName>
    <definedName name="TEST10" localSheetId="6">#REF!</definedName>
    <definedName name="TEST10" localSheetId="12">#REF!</definedName>
    <definedName name="TEST10" localSheetId="1">#REF!</definedName>
    <definedName name="TEST10" localSheetId="13">#REF!</definedName>
    <definedName name="TEST10" localSheetId="9">#REF!</definedName>
    <definedName name="TEST10">#REF!</definedName>
    <definedName name="TEST11" localSheetId="5">#REF!</definedName>
    <definedName name="TEST11" localSheetId="10">#REF!</definedName>
    <definedName name="TEST11" localSheetId="11">#REF!</definedName>
    <definedName name="TEST11" localSheetId="8">#REF!</definedName>
    <definedName name="TEST11" localSheetId="7">#REF!</definedName>
    <definedName name="TEST11" localSheetId="6">#REF!</definedName>
    <definedName name="TEST11" localSheetId="12">#REF!</definedName>
    <definedName name="TEST11" localSheetId="1">#REF!</definedName>
    <definedName name="TEST11" localSheetId="13">#REF!</definedName>
    <definedName name="TEST11" localSheetId="9">#REF!</definedName>
    <definedName name="TEST11">#REF!</definedName>
    <definedName name="TEST12" localSheetId="5">#REF!</definedName>
    <definedName name="TEST12" localSheetId="10">#REF!</definedName>
    <definedName name="TEST12" localSheetId="11">#REF!</definedName>
    <definedName name="TEST12" localSheetId="8">#REF!</definedName>
    <definedName name="TEST12" localSheetId="7">#REF!</definedName>
    <definedName name="TEST12" localSheetId="6">#REF!</definedName>
    <definedName name="TEST12" localSheetId="12">#REF!</definedName>
    <definedName name="TEST12" localSheetId="1">#REF!</definedName>
    <definedName name="TEST12" localSheetId="13">#REF!</definedName>
    <definedName name="TEST12" localSheetId="9">#REF!</definedName>
    <definedName name="TEST12">#REF!</definedName>
    <definedName name="TEST13" localSheetId="5">#REF!</definedName>
    <definedName name="TEST13" localSheetId="10">#REF!</definedName>
    <definedName name="TEST13" localSheetId="11">#REF!</definedName>
    <definedName name="TEST13" localSheetId="8">#REF!</definedName>
    <definedName name="TEST13" localSheetId="7">#REF!</definedName>
    <definedName name="TEST13" localSheetId="6">#REF!</definedName>
    <definedName name="TEST13" localSheetId="12">#REF!</definedName>
    <definedName name="TEST13" localSheetId="1">#REF!</definedName>
    <definedName name="TEST13" localSheetId="13">#REF!</definedName>
    <definedName name="TEST13" localSheetId="9">#REF!</definedName>
    <definedName name="TEST13">#REF!</definedName>
    <definedName name="TEST14" localSheetId="5">#REF!</definedName>
    <definedName name="TEST14" localSheetId="10">#REF!</definedName>
    <definedName name="TEST14" localSheetId="11">#REF!</definedName>
    <definedName name="TEST14" localSheetId="8">#REF!</definedName>
    <definedName name="TEST14" localSheetId="7">#REF!</definedName>
    <definedName name="TEST14" localSheetId="6">#REF!</definedName>
    <definedName name="TEST14" localSheetId="12">#REF!</definedName>
    <definedName name="TEST14" localSheetId="1">#REF!</definedName>
    <definedName name="TEST14" localSheetId="13">#REF!</definedName>
    <definedName name="TEST14" localSheetId="9">#REF!</definedName>
    <definedName name="TEST14">#REF!</definedName>
    <definedName name="TEST15" localSheetId="5">#REF!</definedName>
    <definedName name="TEST15" localSheetId="10">#REF!</definedName>
    <definedName name="TEST15" localSheetId="11">#REF!</definedName>
    <definedName name="TEST15" localSheetId="8">#REF!</definedName>
    <definedName name="TEST15" localSheetId="7">#REF!</definedName>
    <definedName name="TEST15" localSheetId="6">#REF!</definedName>
    <definedName name="TEST15" localSheetId="12">#REF!</definedName>
    <definedName name="TEST15" localSheetId="1">#REF!</definedName>
    <definedName name="TEST15" localSheetId="13">#REF!</definedName>
    <definedName name="TEST15" localSheetId="9">#REF!</definedName>
    <definedName name="TEST15">#REF!</definedName>
    <definedName name="TEST16" localSheetId="5">#REF!</definedName>
    <definedName name="TEST16" localSheetId="10">#REF!</definedName>
    <definedName name="TEST16" localSheetId="11">#REF!</definedName>
    <definedName name="TEST16" localSheetId="8">#REF!</definedName>
    <definedName name="TEST16" localSheetId="7">#REF!</definedName>
    <definedName name="TEST16" localSheetId="6">#REF!</definedName>
    <definedName name="TEST16" localSheetId="12">#REF!</definedName>
    <definedName name="TEST16" localSheetId="1">#REF!</definedName>
    <definedName name="TEST16" localSheetId="13">#REF!</definedName>
    <definedName name="TEST16" localSheetId="9">#REF!</definedName>
    <definedName name="TEST16">#REF!</definedName>
    <definedName name="TEST2" localSheetId="5">#REF!</definedName>
    <definedName name="TEST2" localSheetId="10">#REF!</definedName>
    <definedName name="TEST2" localSheetId="11">#REF!</definedName>
    <definedName name="TEST2" localSheetId="8">#REF!</definedName>
    <definedName name="TEST2" localSheetId="7">#REF!</definedName>
    <definedName name="TEST2" localSheetId="6">#REF!</definedName>
    <definedName name="TEST2" localSheetId="12">#REF!</definedName>
    <definedName name="TEST2" localSheetId="1">#REF!</definedName>
    <definedName name="TEST2" localSheetId="13">#REF!</definedName>
    <definedName name="TEST2" localSheetId="9">#REF!</definedName>
    <definedName name="TEST2">#REF!</definedName>
    <definedName name="TEST3" localSheetId="5">#REF!</definedName>
    <definedName name="TEST3" localSheetId="10">#REF!</definedName>
    <definedName name="TEST3" localSheetId="11">#REF!</definedName>
    <definedName name="TEST3" localSheetId="8">#REF!</definedName>
    <definedName name="TEST3" localSheetId="7">#REF!</definedName>
    <definedName name="TEST3" localSheetId="6">#REF!</definedName>
    <definedName name="TEST3" localSheetId="12">#REF!</definedName>
    <definedName name="TEST3" localSheetId="1">#REF!</definedName>
    <definedName name="TEST3" localSheetId="13">#REF!</definedName>
    <definedName name="TEST3" localSheetId="9">#REF!</definedName>
    <definedName name="TEST3">#REF!</definedName>
    <definedName name="TEST4" localSheetId="5">#REF!</definedName>
    <definedName name="TEST4" localSheetId="10">#REF!</definedName>
    <definedName name="TEST4" localSheetId="11">#REF!</definedName>
    <definedName name="TEST4" localSheetId="8">#REF!</definedName>
    <definedName name="TEST4" localSheetId="7">#REF!</definedName>
    <definedName name="TEST4" localSheetId="6">#REF!</definedName>
    <definedName name="TEST4" localSheetId="12">#REF!</definedName>
    <definedName name="TEST4" localSheetId="1">#REF!</definedName>
    <definedName name="TEST4" localSheetId="13">#REF!</definedName>
    <definedName name="TEST4" localSheetId="9">#REF!</definedName>
    <definedName name="TEST4">#REF!</definedName>
    <definedName name="TEST5" localSheetId="5">#REF!</definedName>
    <definedName name="TEST5" localSheetId="10">#REF!</definedName>
    <definedName name="TEST5" localSheetId="11">#REF!</definedName>
    <definedName name="TEST5" localSheetId="8">#REF!</definedName>
    <definedName name="TEST5" localSheetId="7">#REF!</definedName>
    <definedName name="TEST5" localSheetId="6">#REF!</definedName>
    <definedName name="TEST5" localSheetId="12">#REF!</definedName>
    <definedName name="TEST5" localSheetId="1">#REF!</definedName>
    <definedName name="TEST5" localSheetId="13">#REF!</definedName>
    <definedName name="TEST5" localSheetId="9">#REF!</definedName>
    <definedName name="TEST5">#REF!</definedName>
    <definedName name="TEST6" localSheetId="5">#REF!</definedName>
    <definedName name="TEST6" localSheetId="10">#REF!</definedName>
    <definedName name="TEST6" localSheetId="11">#REF!</definedName>
    <definedName name="TEST6" localSheetId="8">#REF!</definedName>
    <definedName name="TEST6" localSheetId="7">#REF!</definedName>
    <definedName name="TEST6" localSheetId="6">#REF!</definedName>
    <definedName name="TEST6" localSheetId="12">#REF!</definedName>
    <definedName name="TEST6" localSheetId="1">#REF!</definedName>
    <definedName name="TEST6" localSheetId="13">#REF!</definedName>
    <definedName name="TEST6" localSheetId="9">#REF!</definedName>
    <definedName name="TEST6">#REF!</definedName>
    <definedName name="TEST7" localSheetId="5">#REF!</definedName>
    <definedName name="TEST7" localSheetId="10">#REF!</definedName>
    <definedName name="TEST7" localSheetId="11">#REF!</definedName>
    <definedName name="TEST7" localSheetId="8">#REF!</definedName>
    <definedName name="TEST7" localSheetId="7">#REF!</definedName>
    <definedName name="TEST7" localSheetId="6">#REF!</definedName>
    <definedName name="TEST7" localSheetId="12">#REF!</definedName>
    <definedName name="TEST7" localSheetId="1">#REF!</definedName>
    <definedName name="TEST7" localSheetId="13">#REF!</definedName>
    <definedName name="TEST7" localSheetId="9">#REF!</definedName>
    <definedName name="TEST7">#REF!</definedName>
    <definedName name="TEST8" localSheetId="5">#REF!</definedName>
    <definedName name="TEST8" localSheetId="10">#REF!</definedName>
    <definedName name="TEST8" localSheetId="11">#REF!</definedName>
    <definedName name="TEST8" localSheetId="8">#REF!</definedName>
    <definedName name="TEST8" localSheetId="7">#REF!</definedName>
    <definedName name="TEST8" localSheetId="6">#REF!</definedName>
    <definedName name="TEST8" localSheetId="12">#REF!</definedName>
    <definedName name="TEST8" localSheetId="1">#REF!</definedName>
    <definedName name="TEST8" localSheetId="13">#REF!</definedName>
    <definedName name="TEST8" localSheetId="9">#REF!</definedName>
    <definedName name="TEST8">#REF!</definedName>
    <definedName name="TEST9" localSheetId="5">#REF!</definedName>
    <definedName name="TEST9" localSheetId="10">#REF!</definedName>
    <definedName name="TEST9" localSheetId="11">#REF!</definedName>
    <definedName name="TEST9" localSheetId="8">#REF!</definedName>
    <definedName name="TEST9" localSheetId="7">#REF!</definedName>
    <definedName name="TEST9" localSheetId="6">#REF!</definedName>
    <definedName name="TEST9" localSheetId="12">#REF!</definedName>
    <definedName name="TEST9" localSheetId="1">#REF!</definedName>
    <definedName name="TEST9" localSheetId="13">#REF!</definedName>
    <definedName name="TEST9" localSheetId="9">#REF!</definedName>
    <definedName name="TEST9">#REF!</definedName>
    <definedName name="TESTHKEY" localSheetId="5">#REF!</definedName>
    <definedName name="TESTHKEY" localSheetId="10">#REF!</definedName>
    <definedName name="TESTHKEY" localSheetId="11">#REF!</definedName>
    <definedName name="TESTHKEY" localSheetId="8">#REF!</definedName>
    <definedName name="TESTHKEY" localSheetId="7">#REF!</definedName>
    <definedName name="TESTHKEY" localSheetId="6">#REF!</definedName>
    <definedName name="TESTHKEY" localSheetId="12">#REF!</definedName>
    <definedName name="TESTHKEY" localSheetId="1">#REF!</definedName>
    <definedName name="TESTHKEY" localSheetId="13">#REF!</definedName>
    <definedName name="TESTHKEY" localSheetId="9">#REF!</definedName>
    <definedName name="TESTHKEY">#REF!</definedName>
    <definedName name="TESTKEYS" localSheetId="5">#REF!</definedName>
    <definedName name="TESTKEYS" localSheetId="10">#REF!</definedName>
    <definedName name="TESTKEYS" localSheetId="11">#REF!</definedName>
    <definedName name="TESTKEYS" localSheetId="8">#REF!</definedName>
    <definedName name="TESTKEYS" localSheetId="7">#REF!</definedName>
    <definedName name="TESTKEYS" localSheetId="6">#REF!</definedName>
    <definedName name="TESTKEYS" localSheetId="12">#REF!</definedName>
    <definedName name="TESTKEYS" localSheetId="1">#REF!</definedName>
    <definedName name="TESTKEYS" localSheetId="13">#REF!</definedName>
    <definedName name="TESTKEYS" localSheetId="9">#REF!</definedName>
    <definedName name="TESTKEYS">#REF!</definedName>
    <definedName name="TESTVKEY" localSheetId="5">#REF!</definedName>
    <definedName name="TESTVKEY" localSheetId="10">#REF!</definedName>
    <definedName name="TESTVKEY" localSheetId="11">#REF!</definedName>
    <definedName name="TESTVKEY" localSheetId="8">#REF!</definedName>
    <definedName name="TESTVKEY" localSheetId="7">#REF!</definedName>
    <definedName name="TESTVKEY" localSheetId="6">#REF!</definedName>
    <definedName name="TESTVKEY" localSheetId="12">#REF!</definedName>
    <definedName name="TESTVKEY" localSheetId="1">#REF!</definedName>
    <definedName name="TESTVKEY" localSheetId="13">#REF!</definedName>
    <definedName name="TESTVKEY" localSheetId="9">#REF!</definedName>
    <definedName name="TESTVKEY">#REF!</definedName>
    <definedName name="TRINTA" localSheetId="5">#REF!</definedName>
    <definedName name="TRINTA" localSheetId="10">#REF!</definedName>
    <definedName name="TRINTA" localSheetId="11">#REF!</definedName>
    <definedName name="TRINTA" localSheetId="8">#REF!</definedName>
    <definedName name="TRINTA" localSheetId="7">#REF!</definedName>
    <definedName name="TRINTA" localSheetId="6">#REF!</definedName>
    <definedName name="TRINTA" localSheetId="12">#REF!</definedName>
    <definedName name="TRINTA" localSheetId="1">#REF!</definedName>
    <definedName name="TRINTA" localSheetId="13">#REF!</definedName>
    <definedName name="TRINTA" localSheetId="9">#REF!</definedName>
    <definedName name="TRINTA">#REF!</definedName>
    <definedName name="TRINTAUM" localSheetId="5">#REF!</definedName>
    <definedName name="TRINTAUM" localSheetId="10">#REF!</definedName>
    <definedName name="TRINTAUM" localSheetId="11">#REF!</definedName>
    <definedName name="TRINTAUM" localSheetId="8">#REF!</definedName>
    <definedName name="TRINTAUM" localSheetId="7">#REF!</definedName>
    <definedName name="TRINTAUM" localSheetId="6">#REF!</definedName>
    <definedName name="TRINTAUM" localSheetId="12">#REF!</definedName>
    <definedName name="TRINTAUM" localSheetId="1">#REF!</definedName>
    <definedName name="TRINTAUM" localSheetId="13">#REF!</definedName>
    <definedName name="TRINTAUM" localSheetId="9">#REF!</definedName>
    <definedName name="TRINTAUM">#REF!</definedName>
    <definedName name="uc" localSheetId="5">#REF!</definedName>
    <definedName name="uc" localSheetId="10">#REF!</definedName>
    <definedName name="uc" localSheetId="11">#REF!</definedName>
    <definedName name="uc" localSheetId="8">#REF!</definedName>
    <definedName name="uc" localSheetId="7">#REF!</definedName>
    <definedName name="uc" localSheetId="6">#REF!</definedName>
    <definedName name="uc" localSheetId="12">#REF!</definedName>
    <definedName name="uc" localSheetId="1">#REF!</definedName>
    <definedName name="uc" localSheetId="13">#REF!</definedName>
    <definedName name="uc" localSheetId="9">#REF!</definedName>
    <definedName name="uc">#REF!</definedName>
    <definedName name="UltimaAlteracao" localSheetId="5">#REF!</definedName>
    <definedName name="UltimaAlteracao" localSheetId="10">#REF!</definedName>
    <definedName name="UltimaAlteracao" localSheetId="11">#REF!</definedName>
    <definedName name="UltimaAlteracao" localSheetId="8">#REF!</definedName>
    <definedName name="UltimaAlteracao" localSheetId="7">#REF!</definedName>
    <definedName name="UltimaAlteracao" localSheetId="6">#REF!</definedName>
    <definedName name="UltimaAlteracao" localSheetId="12">#REF!</definedName>
    <definedName name="UltimaAlteracao" localSheetId="1">#REF!</definedName>
    <definedName name="UltimaAlteracao" localSheetId="13">#REF!</definedName>
    <definedName name="UltimaAlteracao" localSheetId="9">#REF!</definedName>
    <definedName name="UltimaAlteracao">#REF!</definedName>
    <definedName name="UnidadeNegocio" localSheetId="5">#REF!</definedName>
    <definedName name="UnidadeNegocio" localSheetId="10">#REF!</definedName>
    <definedName name="UnidadeNegocio" localSheetId="11">#REF!</definedName>
    <definedName name="UnidadeNegocio" localSheetId="8">#REF!</definedName>
    <definedName name="UnidadeNegocio" localSheetId="7">#REF!</definedName>
    <definedName name="UnidadeNegocio" localSheetId="6">#REF!</definedName>
    <definedName name="UnidadeNegocio" localSheetId="12">#REF!</definedName>
    <definedName name="UnidadeNegocio" localSheetId="1">#REF!</definedName>
    <definedName name="UnidadeNegocio" localSheetId="13">#REF!</definedName>
    <definedName name="UnidadeNegocio" localSheetId="9">#REF!</definedName>
    <definedName name="UnidadeNegocio">#REF!</definedName>
    <definedName name="VINTE" localSheetId="5">#REF!</definedName>
    <definedName name="VINTE" localSheetId="10">#REF!</definedName>
    <definedName name="VINTE" localSheetId="11">#REF!</definedName>
    <definedName name="VINTE" localSheetId="8">#REF!</definedName>
    <definedName name="VINTE" localSheetId="7">#REF!</definedName>
    <definedName name="VINTE" localSheetId="6">#REF!</definedName>
    <definedName name="VINTE" localSheetId="12">#REF!</definedName>
    <definedName name="VINTE" localSheetId="1">#REF!</definedName>
    <definedName name="VINTE" localSheetId="13">#REF!</definedName>
    <definedName name="VINTE" localSheetId="9">#REF!</definedName>
    <definedName name="VINTE">#REF!</definedName>
    <definedName name="VINTENOVE" localSheetId="5">#REF!</definedName>
    <definedName name="VINTENOVE" localSheetId="10">#REF!</definedName>
    <definedName name="VINTENOVE" localSheetId="11">#REF!</definedName>
    <definedName name="VINTENOVE" localSheetId="8">#REF!</definedName>
    <definedName name="VINTENOVE" localSheetId="7">#REF!</definedName>
    <definedName name="VINTENOVE" localSheetId="6">#REF!</definedName>
    <definedName name="VINTENOVE" localSheetId="12">#REF!</definedName>
    <definedName name="VINTENOVE" localSheetId="1">#REF!</definedName>
    <definedName name="VINTENOVE" localSheetId="13">#REF!</definedName>
    <definedName name="VINTENOVE" localSheetId="9">#REF!</definedName>
    <definedName name="VINTENOVE">#REF!</definedName>
    <definedName name="VINTEOITO" localSheetId="5">#REF!</definedName>
    <definedName name="VINTEOITO" localSheetId="10">#REF!</definedName>
    <definedName name="VINTEOITO" localSheetId="11">#REF!</definedName>
    <definedName name="VINTEOITO" localSheetId="8">#REF!</definedName>
    <definedName name="VINTEOITO" localSheetId="7">#REF!</definedName>
    <definedName name="VINTEOITO" localSheetId="6">#REF!</definedName>
    <definedName name="VINTEOITO" localSheetId="12">#REF!</definedName>
    <definedName name="VINTEOITO" localSheetId="1">#REF!</definedName>
    <definedName name="VINTEOITO" localSheetId="13">#REF!</definedName>
    <definedName name="VINTEOITO" localSheetId="9">#REF!</definedName>
    <definedName name="VINTEOITO">#REF!</definedName>
    <definedName name="VINTESETE" localSheetId="5">#REF!</definedName>
    <definedName name="VINTESETE" localSheetId="10">#REF!</definedName>
    <definedName name="VINTESETE" localSheetId="11">#REF!</definedName>
    <definedName name="VINTESETE" localSheetId="8">#REF!</definedName>
    <definedName name="VINTESETE" localSheetId="7">#REF!</definedName>
    <definedName name="VINTESETE" localSheetId="6">#REF!</definedName>
    <definedName name="VINTESETE" localSheetId="12">#REF!</definedName>
    <definedName name="VINTESETE" localSheetId="1">#REF!</definedName>
    <definedName name="VINTESETE" localSheetId="13">#REF!</definedName>
    <definedName name="VINTESETE" localSheetId="9">#REF!</definedName>
    <definedName name="VINTESETE">#REF!</definedName>
    <definedName name="VINTEUM" localSheetId="5">#REF!</definedName>
    <definedName name="VINTEUM" localSheetId="10">#REF!</definedName>
    <definedName name="VINTEUM" localSheetId="11">#REF!</definedName>
    <definedName name="VINTEUM" localSheetId="8">#REF!</definedName>
    <definedName name="VINTEUM" localSheetId="7">#REF!</definedName>
    <definedName name="VINTEUM" localSheetId="6">#REF!</definedName>
    <definedName name="VINTEUM" localSheetId="12">#REF!</definedName>
    <definedName name="VINTEUM" localSheetId="1">#REF!</definedName>
    <definedName name="VINTEUM" localSheetId="13">#REF!</definedName>
    <definedName name="VINTEUM" localSheetId="9">#REF!</definedName>
    <definedName name="VINTE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46" l="1"/>
  <c r="L50" i="40" l="1"/>
  <c r="K46" i="39"/>
</calcChain>
</file>

<file path=xl/sharedStrings.xml><?xml version="1.0" encoding="utf-8"?>
<sst xmlns="http://schemas.openxmlformats.org/spreadsheetml/2006/main" count="5144" uniqueCount="1737">
  <si>
    <t>Central de Indicadores ESG</t>
  </si>
  <si>
    <t>Lista completa de indicadores</t>
  </si>
  <si>
    <t>Código</t>
  </si>
  <si>
    <t>Tema material correlacionado</t>
  </si>
  <si>
    <t>GRI</t>
  </si>
  <si>
    <t>2-1</t>
  </si>
  <si>
    <t>-</t>
  </si>
  <si>
    <t>2-3</t>
  </si>
  <si>
    <t>2-4</t>
  </si>
  <si>
    <t>2-5</t>
  </si>
  <si>
    <t>2-6</t>
  </si>
  <si>
    <t>2-7</t>
  </si>
  <si>
    <t>Empleados</t>
  </si>
  <si>
    <t>2-8</t>
  </si>
  <si>
    <t>2-9</t>
  </si>
  <si>
    <t>2-10</t>
  </si>
  <si>
    <t>2-11</t>
  </si>
  <si>
    <t>2-12</t>
  </si>
  <si>
    <t>2-13</t>
  </si>
  <si>
    <t>2-14</t>
  </si>
  <si>
    <t>2-15</t>
  </si>
  <si>
    <t>2-16</t>
  </si>
  <si>
    <t>2-17</t>
  </si>
  <si>
    <t>2-18</t>
  </si>
  <si>
    <t>2-19</t>
  </si>
  <si>
    <t>2-20</t>
  </si>
  <si>
    <t>2-22</t>
  </si>
  <si>
    <t>2-23</t>
  </si>
  <si>
    <t>2-24</t>
  </si>
  <si>
    <t>2-25</t>
  </si>
  <si>
    <t>2-26</t>
  </si>
  <si>
    <t>2-27</t>
  </si>
  <si>
    <t>Cumplimiento de leyes y reglamentos</t>
  </si>
  <si>
    <t>2-28</t>
  </si>
  <si>
    <t>2-29</t>
  </si>
  <si>
    <t>2-30</t>
  </si>
  <si>
    <t>3-1</t>
  </si>
  <si>
    <t>3-2</t>
  </si>
  <si>
    <t>3-3</t>
  </si>
  <si>
    <t>13.1.1</t>
  </si>
  <si>
    <t>11.11.1</t>
  </si>
  <si>
    <t>13.15.1</t>
  </si>
  <si>
    <t>11.19.1 / 11.20.1</t>
  </si>
  <si>
    <t>13.25.1 / 13.26.1</t>
  </si>
  <si>
    <t>11.14.1 / 11.15.1 / 11.17.1</t>
  </si>
  <si>
    <t>13.12.1 / 13.14.1 / 13.22.1</t>
  </si>
  <si>
    <t>13.23.1</t>
  </si>
  <si>
    <t>11.6.1</t>
  </si>
  <si>
    <t>13.7.1</t>
  </si>
  <si>
    <t>201-1</t>
  </si>
  <si>
    <t>Valor económico directo generado y distribuido</t>
  </si>
  <si>
    <t>13.22.2</t>
  </si>
  <si>
    <t>201-2</t>
  </si>
  <si>
    <t>11.2.2</t>
  </si>
  <si>
    <t>13.2.2</t>
  </si>
  <si>
    <t>202-1</t>
  </si>
  <si>
    <t>Proporción entre el salario más bajo y el salario mínimo local, discriminado por género</t>
  </si>
  <si>
    <t>203-1</t>
  </si>
  <si>
    <t>11.14.4</t>
  </si>
  <si>
    <t>13.22.3</t>
  </si>
  <si>
    <t>203-2</t>
  </si>
  <si>
    <t>11.14.5</t>
  </si>
  <si>
    <t>13.22.4</t>
  </si>
  <si>
    <t>204-1</t>
  </si>
  <si>
    <t>11.14.6</t>
  </si>
  <si>
    <t>205-1</t>
  </si>
  <si>
    <t>Operaciones evaluadas en cuanto a los riesgos relacionados a la corrupción</t>
  </si>
  <si>
    <t>11.20.2</t>
  </si>
  <si>
    <t>13.26.2</t>
  </si>
  <si>
    <t>205-2</t>
  </si>
  <si>
    <t>11.20.3</t>
  </si>
  <si>
    <t>13.26.3</t>
  </si>
  <si>
    <t>205-3</t>
  </si>
  <si>
    <t>11.20.4</t>
  </si>
  <si>
    <t>13.26.4</t>
  </si>
  <si>
    <t>206-1</t>
  </si>
  <si>
    <t>11.19.2</t>
  </si>
  <si>
    <t>13.25.2</t>
  </si>
  <si>
    <t>302-1</t>
  </si>
  <si>
    <t>11.1.2</t>
  </si>
  <si>
    <t>302-2</t>
  </si>
  <si>
    <t>Consumo de energía fuera de la organización</t>
  </si>
  <si>
    <t>11.1.3</t>
  </si>
  <si>
    <t>302-3</t>
  </si>
  <si>
    <t>11.1.4</t>
  </si>
  <si>
    <t>302-4</t>
  </si>
  <si>
    <t>303-1</t>
  </si>
  <si>
    <t>11.6.2</t>
  </si>
  <si>
    <t>13.7.2</t>
  </si>
  <si>
    <t>303-2</t>
  </si>
  <si>
    <t>11.6.3</t>
  </si>
  <si>
    <t>13.7.3</t>
  </si>
  <si>
    <t>303-3</t>
  </si>
  <si>
    <t>11.6.4</t>
  </si>
  <si>
    <t>13.7.4</t>
  </si>
  <si>
    <t>303-4</t>
  </si>
  <si>
    <t>11.6.5</t>
  </si>
  <si>
    <t>13.7.5</t>
  </si>
  <si>
    <t>303-5</t>
  </si>
  <si>
    <t>Consumo de agua</t>
  </si>
  <si>
    <t>11.6.6</t>
  </si>
  <si>
    <t>13.7.6</t>
  </si>
  <si>
    <t>304-1</t>
  </si>
  <si>
    <t>11.4.2</t>
  </si>
  <si>
    <t>13.3.2</t>
  </si>
  <si>
    <t>304-2</t>
  </si>
  <si>
    <t>11.4.3</t>
  </si>
  <si>
    <t>13.3.3</t>
  </si>
  <si>
    <t>304-3</t>
  </si>
  <si>
    <t>11.4.4</t>
  </si>
  <si>
    <t>13.3.4</t>
  </si>
  <si>
    <t>304-4</t>
  </si>
  <si>
    <t>11.4.5</t>
  </si>
  <si>
    <t>13.3.5</t>
  </si>
  <si>
    <t>305-1</t>
  </si>
  <si>
    <t>11.1.5</t>
  </si>
  <si>
    <t>13.1.2</t>
  </si>
  <si>
    <t>305-2</t>
  </si>
  <si>
    <t>11.1.6</t>
  </si>
  <si>
    <t>13.1.3</t>
  </si>
  <si>
    <t>305-3</t>
  </si>
  <si>
    <t>11.1.7</t>
  </si>
  <si>
    <t>13.1.4</t>
  </si>
  <si>
    <t>305-4</t>
  </si>
  <si>
    <t>11.1.8</t>
  </si>
  <si>
    <t>13.1.5</t>
  </si>
  <si>
    <t>305-5</t>
  </si>
  <si>
    <t>11.2.3</t>
  </si>
  <si>
    <t>13.1.6</t>
  </si>
  <si>
    <t>305-7</t>
  </si>
  <si>
    <t>11.3.2</t>
  </si>
  <si>
    <t>13.1.8</t>
  </si>
  <si>
    <t>306-1</t>
  </si>
  <si>
    <t>11.5.2</t>
  </si>
  <si>
    <t>13.8.2</t>
  </si>
  <si>
    <t>306-2</t>
  </si>
  <si>
    <t>11.5.3</t>
  </si>
  <si>
    <t>13.8.3</t>
  </si>
  <si>
    <t>306-3</t>
  </si>
  <si>
    <t>11.5.4</t>
  </si>
  <si>
    <t>13.8.4</t>
  </si>
  <si>
    <t>306-4</t>
  </si>
  <si>
    <t>11.5.5</t>
  </si>
  <si>
    <t>13.8.5</t>
  </si>
  <si>
    <t>306-5</t>
  </si>
  <si>
    <t>11.5.6</t>
  </si>
  <si>
    <t>13.8.6</t>
  </si>
  <si>
    <t>308-1</t>
  </si>
  <si>
    <t>308-2</t>
  </si>
  <si>
    <t>401-1</t>
  </si>
  <si>
    <t>11.10.2</t>
  </si>
  <si>
    <t>401-3</t>
  </si>
  <si>
    <t>403-1</t>
  </si>
  <si>
    <t>11.9.2</t>
  </si>
  <si>
    <t>403-2</t>
  </si>
  <si>
    <t>11.9.3</t>
  </si>
  <si>
    <t>13.19.3</t>
  </si>
  <si>
    <t>403-3</t>
  </si>
  <si>
    <t>11.9.4</t>
  </si>
  <si>
    <t>13.19.4</t>
  </si>
  <si>
    <t>403-4</t>
  </si>
  <si>
    <t>11.9.5</t>
  </si>
  <si>
    <t>13.19.5</t>
  </si>
  <si>
    <t>403-5</t>
  </si>
  <si>
    <t>11.9.6</t>
  </si>
  <si>
    <t>13.19.6</t>
  </si>
  <si>
    <t>403-6</t>
  </si>
  <si>
    <t>11.9.7</t>
  </si>
  <si>
    <t>13.19.7</t>
  </si>
  <si>
    <t>403-7</t>
  </si>
  <si>
    <t>11.9.8</t>
  </si>
  <si>
    <t>13.19.8</t>
  </si>
  <si>
    <t>403-8</t>
  </si>
  <si>
    <t>11.9.9</t>
  </si>
  <si>
    <t>13.19.9</t>
  </si>
  <si>
    <t>403-9</t>
  </si>
  <si>
    <t>11.9.10</t>
  </si>
  <si>
    <t>13.19.10</t>
  </si>
  <si>
    <t>403-10</t>
  </si>
  <si>
    <t>11.9.11</t>
  </si>
  <si>
    <t>13.19.11</t>
  </si>
  <si>
    <t>404-1</t>
  </si>
  <si>
    <t>11.10.6 / 11.11.4</t>
  </si>
  <si>
    <t>404-2</t>
  </si>
  <si>
    <t>11.7.3 / 11.10.7</t>
  </si>
  <si>
    <t>404-3</t>
  </si>
  <si>
    <t>405-1</t>
  </si>
  <si>
    <t>11.11.5</t>
  </si>
  <si>
    <t>13.15.2</t>
  </si>
  <si>
    <t>405-2</t>
  </si>
  <si>
    <t>13.15.3</t>
  </si>
  <si>
    <t>406-1</t>
  </si>
  <si>
    <t>11.11.7</t>
  </si>
  <si>
    <t>13.15.4</t>
  </si>
  <si>
    <t>407-1</t>
  </si>
  <si>
    <t>11.13.2</t>
  </si>
  <si>
    <t>13.18.2</t>
  </si>
  <si>
    <t>408-1</t>
  </si>
  <si>
    <t>13.17.2</t>
  </si>
  <si>
    <t>409-1</t>
  </si>
  <si>
    <t>11.12.2</t>
  </si>
  <si>
    <t>13.16.2</t>
  </si>
  <si>
    <t>410-1</t>
  </si>
  <si>
    <t>11.18.2</t>
  </si>
  <si>
    <t>411-1</t>
  </si>
  <si>
    <t>Casos de violación de derechos de pueblos indígenas</t>
  </si>
  <si>
    <t>11.17.2</t>
  </si>
  <si>
    <t>13.14.2</t>
  </si>
  <si>
    <t>412-2</t>
  </si>
  <si>
    <t>413-1</t>
  </si>
  <si>
    <t>11.15.2</t>
  </si>
  <si>
    <t>13.12.2</t>
  </si>
  <si>
    <t>413-2</t>
  </si>
  <si>
    <t>11.15.3</t>
  </si>
  <si>
    <t>13.12.3</t>
  </si>
  <si>
    <t>414-1</t>
  </si>
  <si>
    <t>414-2</t>
  </si>
  <si>
    <t>11.10.9</t>
  </si>
  <si>
    <t>11.2.4</t>
  </si>
  <si>
    <t>11.17.3</t>
  </si>
  <si>
    <t>11.17.4</t>
  </si>
  <si>
    <t>11.20.5</t>
  </si>
  <si>
    <t>11.20.6</t>
  </si>
  <si>
    <t>13.4.2</t>
  </si>
  <si>
    <t>13.4.3</t>
  </si>
  <si>
    <t>13.4.4</t>
  </si>
  <si>
    <t>13.4.5</t>
  </si>
  <si>
    <t>13.6.2</t>
  </si>
  <si>
    <t>13.13.2</t>
  </si>
  <si>
    <t>13.14.3</t>
  </si>
  <si>
    <t>13.14.4</t>
  </si>
  <si>
    <t>13.15.5</t>
  </si>
  <si>
    <t>13.23.2</t>
  </si>
  <si>
    <t>13.23.3</t>
  </si>
  <si>
    <t>13.23.4</t>
  </si>
  <si>
    <t>RR-BI-120a.1</t>
  </si>
  <si>
    <t>RR-BI-120a.2</t>
  </si>
  <si>
    <t>RR-BI-140a.1</t>
  </si>
  <si>
    <t>RR-BI-140a.2</t>
  </si>
  <si>
    <t>RR-BI-140a.3</t>
  </si>
  <si>
    <t>RR-BI-430a.1</t>
  </si>
  <si>
    <t>RR-BI-430a.2</t>
  </si>
  <si>
    <t>RR-BI-530a.1</t>
  </si>
  <si>
    <t>Cantidad de subsidios recibidos por medio de programas gubernamentales</t>
  </si>
  <si>
    <t>RR-BI-530a.2</t>
  </si>
  <si>
    <t>RR-BI-000.A</t>
  </si>
  <si>
    <t>RR-BI-000.B</t>
  </si>
  <si>
    <t>RR-BI-000.C</t>
  </si>
  <si>
    <t>Cantidad de materia prima consumida en la producción</t>
  </si>
  <si>
    <t>FB-AG-110a.1</t>
  </si>
  <si>
    <t>FB-AG-110a.2</t>
  </si>
  <si>
    <t>FB-AG-110a.3</t>
  </si>
  <si>
    <t>FB-AG-130a.1</t>
  </si>
  <si>
    <t>FB-AG-140a.1</t>
  </si>
  <si>
    <t>FB-AG-140a.2</t>
  </si>
  <si>
    <t>FB-AG-140a.3</t>
  </si>
  <si>
    <t>FB-AG-320a.1</t>
  </si>
  <si>
    <t>FB-AG-430a.1</t>
  </si>
  <si>
    <t>FB-AG-430a.2</t>
  </si>
  <si>
    <t>FB-AG-430a.3</t>
  </si>
  <si>
    <t>FB-AG-440a.1</t>
  </si>
  <si>
    <t>FB-AG-000.A</t>
  </si>
  <si>
    <t>FB-AG-000.B</t>
  </si>
  <si>
    <t>FB-AG-000.C</t>
  </si>
  <si>
    <t>Área total de la tierra con producción activa</t>
  </si>
  <si>
    <t>FB-AG-000.D</t>
  </si>
  <si>
    <t>Costo de productos agrícolas adquiridos externamente</t>
  </si>
  <si>
    <t>EM-MD-110a.1</t>
  </si>
  <si>
    <t>EM-MD-110a.2</t>
  </si>
  <si>
    <t>EM-MD-120a.1</t>
  </si>
  <si>
    <t>EM-MD-160a.1</t>
  </si>
  <si>
    <t>EM-MD-160a.2</t>
  </si>
  <si>
    <t>EM-MD-160a.4</t>
  </si>
  <si>
    <t>EM-MD-540a.1</t>
  </si>
  <si>
    <t>EM-MD-540a.2</t>
  </si>
  <si>
    <t>EM-MD-540a.3</t>
  </si>
  <si>
    <t>EM-MD-540a.4</t>
  </si>
  <si>
    <t>EM-MD-000.A</t>
  </si>
  <si>
    <t>EM-RM-110a.1</t>
  </si>
  <si>
    <t>EM-RM-110a.2</t>
  </si>
  <si>
    <t>EM-RM-120a.1</t>
  </si>
  <si>
    <t>EM-RM-120a.2</t>
  </si>
  <si>
    <t>EM-RM-140a.1</t>
  </si>
  <si>
    <t>EM-RM-140a.2</t>
  </si>
  <si>
    <t>EM-RM-150a.1</t>
  </si>
  <si>
    <t>EM-RM-320a.1</t>
  </si>
  <si>
    <t>EM-RM-320a.2</t>
  </si>
  <si>
    <t>EM-RM-520a.1</t>
  </si>
  <si>
    <t>EM-RM-540a.1</t>
  </si>
  <si>
    <t>EM-RM-540a.2</t>
  </si>
  <si>
    <t>EM-RM-540a.3</t>
  </si>
  <si>
    <t>EM-RM-000.A</t>
  </si>
  <si>
    <t>EM-RM-000.B</t>
  </si>
  <si>
    <t>Planeta</t>
  </si>
  <si>
    <t>Aporte de inversión financiera</t>
  </si>
  <si>
    <t>ESG</t>
  </si>
  <si>
    <t>Zafra 2023-2024</t>
  </si>
  <si>
    <t>Zafra 2022-2023</t>
  </si>
  <si>
    <t>Zafra 2021-2022</t>
  </si>
  <si>
    <t>Consideraciones</t>
  </si>
  <si>
    <t>ODS</t>
  </si>
  <si>
    <t>Brasil</t>
  </si>
  <si>
    <t>%</t>
  </si>
  <si>
    <t>1, 5, 8</t>
  </si>
  <si>
    <t>Argentina</t>
  </si>
  <si>
    <t>Cantidad</t>
  </si>
  <si>
    <t>GRI 203-1</t>
  </si>
  <si>
    <t>5, 9, 11</t>
  </si>
  <si>
    <t>En miles de BRL</t>
  </si>
  <si>
    <t>GRI 204-1</t>
  </si>
  <si>
    <t>8</t>
  </si>
  <si>
    <t>Consolidado</t>
  </si>
  <si>
    <t>BRL</t>
  </si>
  <si>
    <t>16</t>
  </si>
  <si>
    <t>GRI 205-2</t>
  </si>
  <si>
    <t>GRI 205-3</t>
  </si>
  <si>
    <t>8, 10</t>
  </si>
  <si>
    <t>toneladas métricas</t>
  </si>
  <si>
    <t>SASB FB-AG-000.A</t>
  </si>
  <si>
    <t>Instalaciones de procesamiento en actividad</t>
  </si>
  <si>
    <t>SASB FB-AG-000.B</t>
  </si>
  <si>
    <t>hectáreas</t>
  </si>
  <si>
    <t>SASB FB-AG-000.C</t>
  </si>
  <si>
    <t>SASB RR-BI-000.A</t>
  </si>
  <si>
    <t>Producción de biocombustible avanzado</t>
  </si>
  <si>
    <t>SASB RR-BI-000.B</t>
  </si>
  <si>
    <t>SASB RR-BI-000.C</t>
  </si>
  <si>
    <t>SASB RR-BI-430a.2</t>
  </si>
  <si>
    <t>Capacidad operativa de refinados</t>
  </si>
  <si>
    <t>SASB EM-RM-000.B</t>
  </si>
  <si>
    <t>Ambiental</t>
  </si>
  <si>
    <t>SASB RR-BI-120a.2</t>
  </si>
  <si>
    <t>Cambios climáticos y transición energética</t>
  </si>
  <si>
    <t>Consumo total de energía de fuentes renovables</t>
  </si>
  <si>
    <t>GJ</t>
  </si>
  <si>
    <t>GRI 302-1, 302-2, 302-3; SASB FB-AG-130a.1</t>
  </si>
  <si>
    <t>7, 8, 12, 13</t>
  </si>
  <si>
    <t>Consumo total de energía de fuentes no renovables</t>
  </si>
  <si>
    <t>Consumo total de energía</t>
  </si>
  <si>
    <t>Tasa de intensidad energética</t>
  </si>
  <si>
    <t>2.61</t>
  </si>
  <si>
    <t>GRI 302-3</t>
  </si>
  <si>
    <t>tCO2e</t>
  </si>
  <si>
    <t>3, 12, 13, 14, 15</t>
  </si>
  <si>
    <t>GRI 305-4</t>
  </si>
  <si>
    <t>13, 14, 15</t>
  </si>
  <si>
    <t>GRI 305-7; SASB RR-BI-120a.1, EM-MD-120a.1, EM-RM-120a.1</t>
  </si>
  <si>
    <t>3, 12, 14, 15</t>
  </si>
  <si>
    <t>GRI 303-4</t>
  </si>
  <si>
    <t>6</t>
  </si>
  <si>
    <t>GRI 306-3; SASB EM-RM-150a.1</t>
  </si>
  <si>
    <t>3, 11, 12</t>
  </si>
  <si>
    <t>GRI 306-4; SASB EM-RM-150a.1</t>
  </si>
  <si>
    <t>GRI 306-5</t>
  </si>
  <si>
    <t>Total de derrames de hidrocarburos</t>
  </si>
  <si>
    <t>SASB EM-MD-160a.4</t>
  </si>
  <si>
    <t>Volumen total de derrames de hidrocarburos</t>
  </si>
  <si>
    <t>bbl</t>
  </si>
  <si>
    <t>Volumen total de derrames de recuperados</t>
  </si>
  <si>
    <t>Tasa de recuperación de derrames</t>
  </si>
  <si>
    <t>Tasa</t>
  </si>
  <si>
    <t>Social</t>
  </si>
  <si>
    <t>5, 8, 10</t>
  </si>
  <si>
    <t>GRI 401-3</t>
  </si>
  <si>
    <t>5, 8</t>
  </si>
  <si>
    <t>Cantidad total de horas de capacitación en Derechos Humanos</t>
  </si>
  <si>
    <t>GRI 412-2</t>
  </si>
  <si>
    <t>GRI 403-8</t>
  </si>
  <si>
    <t>3, 8, 16</t>
  </si>
  <si>
    <t>GRI 403-10</t>
  </si>
  <si>
    <t>4, 5, 8, 10</t>
  </si>
  <si>
    <t>GRI 404-3</t>
  </si>
  <si>
    <t>GRI 410-1</t>
  </si>
  <si>
    <t>Porcentaje de personas de los equipos de seguridad que recibieron capacitación en derechos humanos</t>
  </si>
  <si>
    <t>GRI 413-1</t>
  </si>
  <si>
    <t>Compromisos públicos Raízen</t>
  </si>
  <si>
    <t>Tema</t>
  </si>
  <si>
    <t>Qué es</t>
  </si>
  <si>
    <t>Objetivos</t>
  </si>
  <si>
    <t>Progreso (Zafra 2022-2023)</t>
  </si>
  <si>
    <t>Progreso (Zafra 2023-2024</t>
  </si>
  <si>
    <t>Meta-Año</t>
  </si>
  <si>
    <t xml:space="preserve">
Nuestro compromiso es impulsar la transición energética global fortaleciendo nuestro aporte en la Década de la Acción. Para ello, intentamos ampliar nuestra producción de energía renovable, reducir la huella de carbono por medio de la eficiencia y la innovación en todos nuestros procesos, con lo cual favorecemos una trayectoria de descarbonización rentable y que promueva la reducción de emisiones de todos nuestros clientes.</t>
  </si>
  <si>
    <t>1- Aumentar en un 80 % la producción de energía renovable</t>
  </si>
  <si>
    <t>1) 18 %</t>
  </si>
  <si>
    <t>1) 24 %</t>
  </si>
  <si>
    <t>1) 80 % - 30'31</t>
  </si>
  <si>
    <t>2- Reducir en un 20 % la huella de carbono del etanol</t>
  </si>
  <si>
    <t>2) 9 %</t>
  </si>
  <si>
    <t>2) 8 %</t>
  </si>
  <si>
    <t>2) 20 % - 30'31</t>
  </si>
  <si>
    <t>3 - Alcanzar y mantener un 80 % del EBITDA ajustado proveniente de Negocios renovables.</t>
  </si>
  <si>
    <t>3) 59 %</t>
  </si>
  <si>
    <t>3) 61 %</t>
  </si>
  <si>
    <t>3) 80 % - 30'31</t>
  </si>
  <si>
    <t>4- Reducir en un 10 % la intensidad de carbono del uso de productos vendidos</t>
  </si>
  <si>
    <t>4) 3 %</t>
  </si>
  <si>
    <t>4) 5 %</t>
  </si>
  <si>
    <t>4) 10 % - 30'31</t>
  </si>
  <si>
    <t xml:space="preserve">
Gestión hídrica</t>
  </si>
  <si>
    <t xml:space="preserve">
Buscamos la excelencia de su gestión hídrica, con el objetivo de aumentar la resiliencia, dado que el agua está directamente relacionada con nuestras actividades.
Por ese motivo, utilizamos el recurso de forma consciente y responsable, siempre en busca de reducir nuestra captación externa, de mejorar los procesos y la gestión y de promover la circularidad.</t>
  </si>
  <si>
    <t xml:space="preserve">
Nos proponemos también reducir la captación de agua de fuentes externas en un 15 % (durante el período de molienda).</t>
  </si>
  <si>
    <t xml:space="preserve">
11 %</t>
  </si>
  <si>
    <t xml:space="preserve">
13,7 %</t>
  </si>
  <si>
    <t>15 % - 30'31</t>
  </si>
  <si>
    <t xml:space="preserve">
Gestión agrícola y biodiversidad</t>
  </si>
  <si>
    <t xml:space="preserve">
El uso eficiente de la tierra es un principio al que no renunciamos.
En el contexto en el que nos encontramos, el uso optimizado y la legalidad comprobada de este recurso, así como la trazabilidad de las materias primas, son aspectos clave para asegurar nuestro alto estándar de sostenibilidad.</t>
  </si>
  <si>
    <t xml:space="preserve">
1- Aumentar la generación de energía por área cosechada (GJ/hectárea) en un 15 %</t>
  </si>
  <si>
    <t xml:space="preserve">
1) 2 %</t>
  </si>
  <si>
    <t xml:space="preserve">
1) 6,2 %</t>
  </si>
  <si>
    <t xml:space="preserve">1) 15 % - 30'31
</t>
  </si>
  <si>
    <t>2- Asegurar la trazabilidad del 100 % del volumen de caña molida (propia y de terceros) y cero deforestación ilegal luego de 2008</t>
  </si>
  <si>
    <t>2) Asegurar la trazabilidad del 100 % del volumen de caña molida: 98,6 %
* Asumimos el compromiso de "Cero Deforestación Ilegal" en la zafra 2022-2023 y realizaremos su primer informe en el año zafra 2023-2024.</t>
  </si>
  <si>
    <t xml:space="preserve">
2) 99,58 %</t>
  </si>
  <si>
    <t>2) 100 % - 30'31</t>
  </si>
  <si>
    <t xml:space="preserve">
Compras sostenibles</t>
  </si>
  <si>
    <r>
      <t xml:space="preserve">
De manera que nuestra energía esté presente en Brasil y en el mundo, velamos por la sostenibilidad en nuestra cadena de suministro, tanto en lo relativo a la materia prima como en cuanto a los productos y servicios que contratamos.
Contamos con una plataforma integrada de reducción de riesgos y generación de valor, compuesta por la certificación Bonsucro y el programa </t>
    </r>
    <r>
      <rPr>
        <i/>
        <sz val="10"/>
        <color theme="1"/>
        <rFont val="Aptos Narrow"/>
        <family val="2"/>
        <scheme val="minor"/>
      </rPr>
      <t>Elos Raízen</t>
    </r>
    <r>
      <rPr>
        <sz val="10"/>
        <color theme="1"/>
        <rFont val="Aptos Narrow"/>
        <family val="2"/>
        <scheme val="minor"/>
      </rPr>
      <t>, así como por un programa de gestión de proveedores, que está en constante evolución.</t>
    </r>
  </si>
  <si>
    <r>
      <t xml:space="preserve">1- Monitorear al 100 % de los proveedores críticos desde la óptica ESG a través de una metodología reconocida y desarrollarlos por medio de </t>
    </r>
    <r>
      <rPr>
        <i/>
        <sz val="10"/>
        <color theme="1"/>
        <rFont val="Aptos Narrow"/>
        <family val="2"/>
        <scheme val="minor"/>
      </rPr>
      <t>Raízen Desenvolve</t>
    </r>
    <r>
      <rPr>
        <sz val="10"/>
        <color theme="1"/>
        <rFont val="Aptos Narrow"/>
        <family val="2"/>
        <scheme val="minor"/>
      </rPr>
      <t>, de manera de asegurar que todos cumplan los criterios mínimos de sostenibilidad de Raízen.</t>
    </r>
  </si>
  <si>
    <r>
      <rPr>
        <sz val="10"/>
        <color theme="1"/>
        <rFont val="Aptos Narrow"/>
        <family val="2"/>
        <scheme val="minor"/>
      </rPr>
      <t>1) Monitorear al 100 % de los proveedores críticos desde el punto de vista ESG:</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Implementación y finalización del piloto del Programa de Desarrollo de Proveedores Locales - "</t>
    </r>
    <r>
      <rPr>
        <i/>
        <sz val="10"/>
        <color theme="1"/>
        <rFont val="Aptos Narrow"/>
        <family val="2"/>
        <scheme val="minor"/>
      </rPr>
      <t>Raízen Desenvolve</t>
    </r>
    <r>
      <rPr>
        <sz val="10"/>
        <color theme="1"/>
        <rFont val="Aptos Narrow"/>
        <family val="2"/>
        <scheme val="minor"/>
      </rPr>
      <t>", que tiene una asociación con el SEBRAE.</t>
    </r>
    <r>
      <rPr>
        <sz val="10"/>
        <color theme="1"/>
        <rFont val="Aptos Narrow"/>
        <family val="2"/>
        <scheme val="minor"/>
      </rPr>
      <t xml:space="preserve"> </t>
    </r>
    <r>
      <rPr>
        <sz val="10"/>
        <color theme="1"/>
        <rFont val="Aptos Narrow"/>
        <family val="2"/>
        <scheme val="minor"/>
      </rPr>
      <t>Brinda ganancia de reputación e impacto positivo a los Micro y Pequeños Proveedores en frentes tales como:</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Reducción del plazo de pago (21días desde la emisión):</t>
    </r>
    <r>
      <rPr>
        <sz val="10"/>
        <color theme="1"/>
        <rFont val="Aptos Narrow"/>
        <family val="2"/>
        <scheme val="minor"/>
      </rPr>
      <t xml:space="preserve"> </t>
    </r>
    <r>
      <rPr>
        <sz val="10"/>
        <color theme="1"/>
        <rFont val="Aptos Narrow"/>
        <family val="2"/>
        <scheme val="minor"/>
      </rPr>
      <t>BRL</t>
    </r>
    <r>
      <rPr>
        <sz val="10"/>
        <color theme="1"/>
        <rFont val="Aptos Narrow"/>
        <family val="2"/>
        <scheme val="minor"/>
      </rPr>
      <t xml:space="preserve"> 52,4 millones de valor anticipado (BRL 1,2 millones de impacto aproximado en la caja del proveedor);
</t>
    </r>
    <r>
      <rPr>
        <sz val="10"/>
        <color rgb="FF781E77"/>
        <rFont val="Aptos Narrow"/>
        <family val="2"/>
        <scheme val="minor"/>
      </rPr>
      <t xml:space="preserve">■ </t>
    </r>
    <r>
      <rPr>
        <sz val="10"/>
        <color theme="1"/>
        <rFont val="Aptos Narrow"/>
        <family val="2"/>
        <scheme val="minor"/>
      </rPr>
      <t>Exención de tasa de homologación:</t>
    </r>
    <r>
      <rPr>
        <sz val="10"/>
        <color theme="1"/>
        <rFont val="Aptos Narrow"/>
        <family val="2"/>
        <scheme val="minor"/>
      </rPr>
      <t xml:space="preserve"> </t>
    </r>
    <r>
      <rPr>
        <sz val="10"/>
        <color theme="1"/>
        <rFont val="Aptos Narrow"/>
        <family val="2"/>
        <scheme val="minor"/>
      </rPr>
      <t xml:space="preserve">BRL 38 500 de valor convertido;
</t>
    </r>
    <r>
      <rPr>
        <sz val="10"/>
        <color rgb="FF781E77"/>
        <rFont val="Aptos Narrow"/>
        <family val="2"/>
        <scheme val="minor"/>
      </rPr>
      <t xml:space="preserve">■ </t>
    </r>
    <r>
      <rPr>
        <sz val="10"/>
        <color theme="1"/>
        <rFont val="Aptos Narrow"/>
        <family val="2"/>
        <scheme val="minor"/>
      </rPr>
      <t xml:space="preserve">Consultoría de Sebrae vuelve a mejorar la gestión de los negocios: aplicada a 59 MPE, resultó en un beneficio promedio del 26 % de competitividad para ellos (mejoró el desempeño, la calidad del producto/servicio y el vínculo con Raízen).
</t>
    </r>
    <r>
      <rPr>
        <sz val="10"/>
        <color rgb="FF781E77"/>
        <rFont val="Aptos Narrow"/>
        <family val="2"/>
        <scheme val="minor"/>
      </rPr>
      <t xml:space="preserve">■ </t>
    </r>
    <r>
      <rPr>
        <sz val="10"/>
        <color theme="1"/>
        <rFont val="Aptos Narrow"/>
        <family val="2"/>
        <scheme val="minor"/>
      </rPr>
      <t>Evolución de la gestión de los riesgos ESG: revisión de la Matriz de Categorías Críticas de Suministros, que mapeó 18 factores de riesgo a los que nuestra cadena de suministro está expuesta, con lo cual se realizarán acciones de direccionamiento enfocadas en la mitigación de los riesgos de esos proveedores críticos.</t>
    </r>
    <r>
      <rPr>
        <sz val="10"/>
        <color theme="1"/>
        <rFont val="Aptos Narrow"/>
        <family val="2"/>
        <scheme val="minor"/>
      </rPr>
      <t xml:space="preserve"> </t>
    </r>
    <r>
      <rPr>
        <sz val="10"/>
        <color theme="1"/>
        <rFont val="Aptos Narrow"/>
        <family val="2"/>
        <scheme val="minor"/>
      </rPr>
      <t>A modo de ejemplo, podemos citar la implementación del proceso de auditoría en alojamientos de proveedores contratados por Suministros.</t>
    </r>
    <r>
      <rPr>
        <sz val="10"/>
        <color theme="1"/>
        <rFont val="Aptos Narrow"/>
        <family val="2"/>
        <scheme val="minor"/>
      </rPr>
      <t xml:space="preserve"> </t>
    </r>
    <r>
      <rPr>
        <sz val="10"/>
        <color theme="1"/>
        <rFont val="Aptos Narrow"/>
        <family val="2"/>
        <scheme val="minor"/>
      </rPr>
      <t>Remediando los riesgos de los proveedores críticos por la óptica de Derechos Humanos y requisitos laborales-desempeño zafra:</t>
    </r>
    <r>
      <rPr>
        <sz val="10"/>
        <color theme="1"/>
        <rFont val="Aptos Narrow"/>
        <family val="2"/>
        <scheme val="minor"/>
      </rPr>
      <t xml:space="preserve"> </t>
    </r>
    <r>
      <rPr>
        <sz val="10"/>
        <color theme="1"/>
        <rFont val="Aptos Narrow"/>
        <family val="2"/>
        <scheme val="minor"/>
      </rPr>
      <t>461 alojamientos activos, 419 alojamientos auditados;</t>
    </r>
  </si>
  <si>
    <r>
      <rPr>
        <sz val="10"/>
        <color theme="1"/>
        <rFont val="Aptos Narrow"/>
        <family val="2"/>
        <scheme val="minor"/>
      </rPr>
      <t xml:space="preserve">Monitorear el 100 % de los proveedores críticos desde el punto de vista ESG
</t>
    </r>
    <r>
      <rPr>
        <sz val="10"/>
        <color rgb="FF781E77"/>
        <rFont val="Aptos Narrow"/>
        <family val="2"/>
        <scheme val="minor"/>
      </rPr>
      <t>■</t>
    </r>
    <r>
      <rPr>
        <sz val="10"/>
        <color theme="1"/>
        <rFont val="Aptos Narrow"/>
        <family val="2"/>
        <scheme val="minor"/>
      </rPr>
      <t xml:space="preserve"> Expansión de </t>
    </r>
    <r>
      <rPr>
        <i/>
        <sz val="10"/>
        <color theme="1"/>
        <rFont val="Aptos Narrow"/>
        <family val="2"/>
        <scheme val="minor"/>
      </rPr>
      <t>Raízen Desenvolve</t>
    </r>
    <r>
      <rPr>
        <sz val="10"/>
        <color theme="1"/>
        <rFont val="Aptos Narrow"/>
        <family val="2"/>
        <scheme val="minor"/>
      </rPr>
      <t xml:space="preserve"> como Programa de Desarrollo de la cadena, que ejerce impacto en más de 1000 proveedores por medio de acciones en los tres pilares de actuación del programa: Homologación de Proceso, Gestión a través del programa de Sebrae, Desarrollo en la temática de Derechos Humanos e Incentivos económicos, entre otros.
</t>
    </r>
    <r>
      <rPr>
        <sz val="10"/>
        <color rgb="FF781E77"/>
        <rFont val="Aptos Narrow"/>
        <family val="2"/>
        <scheme val="minor"/>
      </rPr>
      <t xml:space="preserve">■ </t>
    </r>
    <r>
      <rPr>
        <sz val="10"/>
        <color theme="1"/>
        <rFont val="Aptos Narrow"/>
        <family val="2"/>
        <scheme val="minor"/>
      </rPr>
      <t>Definición de los criterios mínimos ESG para la cadena de Suministros:</t>
    </r>
    <r>
      <rPr>
        <sz val="10"/>
        <color theme="1"/>
        <rFont val="Aptos Narrow"/>
        <family val="2"/>
        <scheme val="minor"/>
      </rPr>
      <t xml:space="preserve"> </t>
    </r>
    <r>
      <rPr>
        <sz val="10"/>
        <color theme="1"/>
        <rFont val="Aptos Narrow"/>
        <family val="2"/>
        <scheme val="minor"/>
      </rPr>
      <t>Derechos Humanos, Derechos Laborales, Seguridad, Económico, Reputación y Fiscal.</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Creación del Panel ESG, herramienta internada desarrollada por Raízen para monitorear a los proveedores críticos en lo relativo a ESG. 
</t>
    </r>
    <r>
      <rPr>
        <sz val="10"/>
        <color rgb="FF781E77"/>
        <rFont val="Aptos Narrow"/>
        <family val="2"/>
        <scheme val="minor"/>
      </rPr>
      <t xml:space="preserve">■ </t>
    </r>
    <r>
      <rPr>
        <sz val="10"/>
        <color theme="1"/>
        <rFont val="Aptos Narrow"/>
        <family val="2"/>
        <scheme val="minor"/>
      </rPr>
      <t>Expansión de la Matriz de Categorías Críticas (MCC), herramienta interna elaborada con base en la metodología del Centro de Estudios en Sostenibilidad (FGVces, de la FGV), cuyo objetivo es realizar la trazabilidad y actuar sobre los riesgos socioambientales y de mercado de materias primas, insumos y servicios.</t>
    </r>
    <r>
      <rPr>
        <sz val="10"/>
        <color theme="1"/>
        <rFont val="Aptos Narrow"/>
        <family val="2"/>
        <scheme val="minor"/>
      </rPr>
      <t xml:space="preserve"> </t>
    </r>
    <r>
      <rPr>
        <sz val="10"/>
        <color theme="1"/>
        <rFont val="Aptos Narrow"/>
        <family val="2"/>
        <scheme val="minor"/>
      </rPr>
      <t xml:space="preserve">En la zafra 2023-2024, la MCC se expandió y actualmente contempla al 100 % de los proveedores con </t>
    </r>
    <r>
      <rPr>
        <i/>
        <sz val="10"/>
        <color theme="1"/>
        <rFont val="Aptos Narrow"/>
        <family val="2"/>
        <scheme val="minor"/>
      </rPr>
      <t>spend</t>
    </r>
    <r>
      <rPr>
        <sz val="10"/>
        <color theme="1"/>
        <rFont val="Aptos Narrow"/>
        <family val="2"/>
        <scheme val="minor"/>
      </rPr>
      <t xml:space="preserve"> superior a BRL 3 millones.</t>
    </r>
  </si>
  <si>
    <t>1) 100 % - 30'31</t>
  </si>
  <si>
    <t>2 - Alcanzar y mantener el 100 % de las fuentes de caña de azúcar, tomando como referencia un estándar de sostenibilidad reconocido a nivel internacional</t>
  </si>
  <si>
    <t>2) 67 %</t>
  </si>
  <si>
    <t>2) 80 %</t>
  </si>
  <si>
    <t>3- Alcanzar y mantener todas las unidades en funcionamiento (EAB) con certificación mediante un estándar internacionalmente reconocido</t>
  </si>
  <si>
    <t>3) 80 %</t>
  </si>
  <si>
    <t>3) 83,3 %</t>
  </si>
  <si>
    <t>3) 100 % - 30'31</t>
  </si>
  <si>
    <t xml:space="preserve">
Derechos Humanos</t>
  </si>
  <si>
    <t xml:space="preserve">
Estamos conscientes del tamaño de nuestras operaciones y de la complejidad de los sectores en los que actuamos.
Por ese motivo, nos proponemos avanzar en el tema de derechos humanos, no solo en nuestras operaciones, sino también incentivando nuestra cadena.</t>
  </si>
  <si>
    <t xml:space="preserve">
Fomentar avances en el área de derechos humanos en nuestras operaciones y en nuestra cadena de suministro.</t>
  </si>
  <si>
    <r>
      <rPr>
        <sz val="10"/>
        <color theme="1"/>
        <rFont val="Aptos Narrow"/>
        <family val="2"/>
        <scheme val="minor"/>
      </rPr>
      <t xml:space="preserve">
</t>
    </r>
    <r>
      <rPr>
        <sz val="10"/>
        <color theme="1"/>
        <rFont val="Aptos Narrow"/>
        <family val="2"/>
        <scheme val="minor"/>
      </rPr>
      <t>Raízen ingresó al ranking de diversidad de género del Índice Teva Mujeres en el Liderazgo.</t>
    </r>
    <r>
      <rPr>
        <sz val="10"/>
        <color theme="1"/>
        <rFont val="Aptos Narrow"/>
        <family val="2"/>
        <scheme val="minor"/>
      </rPr>
      <t xml:space="preserve"> </t>
    </r>
    <r>
      <rPr>
        <sz val="10"/>
        <color theme="1"/>
        <rFont val="Aptos Narrow"/>
        <family val="2"/>
        <scheme val="minor"/>
      </rPr>
      <t>Se trata del primer estudio cuantitativo de la presencia de mujeres en la gobernanza de las empresas brasileñas citadas en el índice y resulta en la mayor base de datos de diversidad de género de Brasil, con más de 150 000 cargos mapeados. Los liderazgos considerados en el Índice son composiciones de Consejos Administrativos, Consejos Fiscales, Directorio Ejecutivo y Comités de Gestión.</t>
    </r>
    <r>
      <rPr>
        <sz val="10"/>
        <color theme="1"/>
        <rFont val="Aptos Narrow"/>
        <family val="2"/>
        <scheme val="minor"/>
      </rPr>
      <t xml:space="preserve"> </t>
    </r>
    <r>
      <rPr>
        <sz val="10"/>
        <color theme="1"/>
        <rFont val="Aptos Narrow"/>
        <family val="2"/>
        <scheme val="minor"/>
      </rPr>
      <t>El índice también otorga puntos a las empresas que lograron equidad o están promoviendo más mujeres a los cargos de liderazgo. Raízen quedó en 13.º lugar, con una puntuación de 28,4 puntos.</t>
    </r>
    <r>
      <rPr>
        <sz val="10"/>
        <color theme="1"/>
        <rFont val="Aptos Narrow"/>
        <family val="2"/>
        <scheme val="minor"/>
      </rPr>
      <t xml:space="preserve"> </t>
    </r>
    <r>
      <rPr>
        <sz val="10"/>
        <color theme="1"/>
        <rFont val="Aptos Narrow"/>
        <family val="2"/>
        <scheme val="minor"/>
      </rPr>
      <t>En asociación con el Instituto Ethos, ponemos a disposición, a través de la Universidad Raízen, una capacitación en materia de Derechos Humanos en el Trabajo para todos los funcionarios de la empresa.</t>
    </r>
    <r>
      <rPr>
        <sz val="10"/>
        <color theme="1"/>
        <rFont val="Aptos Narrow"/>
        <family val="2"/>
        <scheme val="minor"/>
      </rPr>
      <t xml:space="preserve"> </t>
    </r>
    <r>
      <rPr>
        <sz val="10"/>
        <color theme="1"/>
        <rFont val="Aptos Narrow"/>
        <family val="2"/>
        <scheme val="minor"/>
      </rPr>
      <t>En 2022, Raízen se asoció con una consultoría especializada para la elaboración de un diagnóstico y un plan de acción sobre la gestión de la empresa en Derechos Humanos.</t>
    </r>
    <r>
      <rPr>
        <sz val="10"/>
        <color theme="1"/>
        <rFont val="Aptos Narrow"/>
        <family val="2"/>
        <scheme val="minor"/>
      </rPr>
      <t xml:space="preserve"> </t>
    </r>
    <r>
      <rPr>
        <b/>
        <sz val="10"/>
        <color rgb="FF781E77"/>
        <rFont val="Aptos Narrow"/>
        <family val="2"/>
        <scheme val="minor"/>
      </rPr>
      <t>El marco contempló las siguientes etapas: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Definición de las temáticas de Derechos Humanos prioritarias para Raízen;
</t>
    </r>
    <r>
      <rPr>
        <sz val="10"/>
        <color rgb="FF781E77"/>
        <rFont val="Aptos Narrow"/>
        <family val="2"/>
        <scheme val="minor"/>
      </rPr>
      <t>■</t>
    </r>
    <r>
      <rPr>
        <sz val="10"/>
        <color theme="1"/>
        <rFont val="Aptos Narrow"/>
        <family val="2"/>
        <scheme val="minor"/>
      </rPr>
      <t xml:space="preserve"> Análisis de adhesión a los documentos internacionales y nacionales;
</t>
    </r>
    <r>
      <rPr>
        <sz val="10"/>
        <color rgb="FF781E77"/>
        <rFont val="Aptos Narrow"/>
        <family val="2"/>
        <scheme val="minor"/>
      </rPr>
      <t>■</t>
    </r>
    <r>
      <rPr>
        <sz val="10"/>
        <color theme="1"/>
        <rFont val="Aptos Narrow"/>
        <family val="2"/>
        <scheme val="minor"/>
      </rPr>
      <t xml:space="preserve"> Análisis de medios adversos;
</t>
    </r>
    <r>
      <rPr>
        <sz val="10"/>
        <color rgb="FF781E77"/>
        <rFont val="Aptos Narrow"/>
        <family val="2"/>
        <scheme val="minor"/>
      </rPr>
      <t>■</t>
    </r>
    <r>
      <rPr>
        <sz val="10"/>
        <color theme="1"/>
        <rFont val="Aptos Narrow"/>
        <family val="2"/>
        <scheme val="minor"/>
      </rPr>
      <t xml:space="preserve"> </t>
    </r>
    <r>
      <rPr>
        <i/>
        <sz val="10"/>
        <color theme="1"/>
        <rFont val="Aptos Narrow"/>
        <family val="2"/>
        <scheme val="minor"/>
      </rPr>
      <t>Benchmark</t>
    </r>
    <r>
      <rPr>
        <sz val="10"/>
        <color theme="1"/>
        <rFont val="Aptos Narrow"/>
        <family val="2"/>
        <scheme val="minor"/>
      </rPr>
      <t xml:space="preserve"> con los principales actores del mercado;
</t>
    </r>
    <r>
      <rPr>
        <sz val="10"/>
        <color rgb="FF781E77"/>
        <rFont val="Aptos Narrow"/>
        <family val="2"/>
        <scheme val="minor"/>
      </rPr>
      <t>■</t>
    </r>
    <r>
      <rPr>
        <sz val="10"/>
        <color theme="1"/>
        <rFont val="Aptos Narrow"/>
        <family val="2"/>
        <scheme val="minor"/>
      </rPr>
      <t xml:space="preserve"> Mapeo de las oportunidades de mejora en los documentos internos;
</t>
    </r>
    <r>
      <rPr>
        <sz val="10"/>
        <color rgb="FF781E77"/>
        <rFont val="Aptos Narrow"/>
        <family val="2"/>
        <scheme val="minor"/>
      </rPr>
      <t>■</t>
    </r>
    <r>
      <rPr>
        <sz val="10"/>
        <color theme="1"/>
        <rFont val="Aptos Narrow"/>
        <family val="2"/>
        <scheme val="minor"/>
      </rPr>
      <t xml:space="preserve"> Entrevistas con </t>
    </r>
    <r>
      <rPr>
        <i/>
        <sz val="10"/>
        <color theme="1"/>
        <rFont val="Aptos Narrow"/>
        <family val="2"/>
        <scheme val="minor"/>
      </rPr>
      <t>stakeholders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Propuestas de mejora en la estructura de gobernanza;
</t>
    </r>
    <r>
      <rPr>
        <sz val="10"/>
        <color rgb="FF781E77"/>
        <rFont val="Aptos Narrow"/>
        <family val="2"/>
        <scheme val="minor"/>
      </rPr>
      <t xml:space="preserve">■ </t>
    </r>
    <r>
      <rPr>
        <sz val="10"/>
        <color theme="1"/>
        <rFont val="Aptos Narrow"/>
        <family val="2"/>
        <scheme val="minor"/>
      </rPr>
      <t xml:space="preserve">Sugerencias de indicadores de Derechos Humanos;
</t>
    </r>
    <r>
      <rPr>
        <sz val="10"/>
        <color rgb="FF781E77"/>
        <rFont val="Aptos Narrow"/>
        <family val="2"/>
        <scheme val="minor"/>
      </rPr>
      <t xml:space="preserve">■ </t>
    </r>
    <r>
      <rPr>
        <sz val="10"/>
        <color theme="1"/>
        <rFont val="Aptos Narrow"/>
        <family val="2"/>
        <scheme val="minor"/>
      </rPr>
      <t xml:space="preserve">Análisis de madurez;
</t>
    </r>
    <r>
      <rPr>
        <sz val="10"/>
        <color rgb="FF781E77"/>
        <rFont val="Aptos Narrow"/>
        <family val="2"/>
        <scheme val="minor"/>
      </rPr>
      <t xml:space="preserve">■ </t>
    </r>
    <r>
      <rPr>
        <sz val="10"/>
        <color theme="1"/>
        <rFont val="Aptos Narrow"/>
        <family val="2"/>
        <scheme val="minor"/>
      </rPr>
      <t>Elaboración de la política de Derechos Humanos.</t>
    </r>
  </si>
  <si>
    <r>
      <rPr>
        <sz val="10"/>
        <color theme="1"/>
        <rFont val="Aptos Narrow"/>
        <family val="2"/>
        <scheme val="minor"/>
      </rPr>
      <t>En 2023, Raízen publicó la Política de Derechos Humanos.</t>
    </r>
    <r>
      <rPr>
        <sz val="10"/>
        <color theme="1"/>
        <rFont val="Aptos Narrow"/>
        <family val="2"/>
        <scheme val="minor"/>
      </rPr>
      <t xml:space="preserve"> </t>
    </r>
    <r>
      <rPr>
        <sz val="10"/>
        <color theme="1"/>
        <rFont val="Aptos Narrow"/>
        <family val="2"/>
        <scheme val="minor"/>
      </rPr>
      <t xml:space="preserve">También publicó los avances en el Programa </t>
    </r>
    <r>
      <rPr>
        <i/>
        <sz val="10"/>
        <color theme="1"/>
        <rFont val="Aptos Narrow"/>
        <family val="2"/>
        <scheme val="minor"/>
      </rPr>
      <t>Elos</t>
    </r>
    <r>
      <rPr>
        <sz val="10"/>
        <color theme="1"/>
        <rFont val="Aptos Narrow"/>
        <family val="2"/>
        <scheme val="minor"/>
      </rPr>
      <t>:</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Indicador de desarrollo humano como meta del equipo de Implementación del Programa </t>
    </r>
    <r>
      <rPr>
        <i/>
        <sz val="10"/>
        <color theme="1"/>
        <rFont val="Aptos Narrow"/>
        <family val="2"/>
        <scheme val="minor"/>
      </rPr>
      <t>Elos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Revisión de la Guía de Evaluación del Programa </t>
    </r>
    <r>
      <rPr>
        <i/>
        <sz val="10"/>
        <color theme="1"/>
        <rFont val="Aptos Narrow"/>
        <family val="2"/>
        <scheme val="minor"/>
      </rPr>
      <t>Elos</t>
    </r>
    <r>
      <rPr>
        <sz val="10"/>
        <color theme="1"/>
        <rFont val="Aptos Narrow"/>
        <family val="2"/>
        <scheme val="minor"/>
      </rPr>
      <t xml:space="preserve">, con expectativas de mejora continua con respecto al tema de Derechos Humanos;
</t>
    </r>
    <r>
      <rPr>
        <sz val="10"/>
        <color rgb="FF781E77"/>
        <rFont val="Aptos Narrow"/>
        <family val="2"/>
        <scheme val="minor"/>
      </rPr>
      <t>■</t>
    </r>
    <r>
      <rPr>
        <sz val="10"/>
        <color theme="1"/>
        <rFont val="Aptos Narrow"/>
        <family val="2"/>
        <scheme val="minor"/>
      </rPr>
      <t xml:space="preserve"> Capacitación técnica del equipo de Implementación del Programa </t>
    </r>
    <r>
      <rPr>
        <i/>
        <sz val="10"/>
        <color theme="1"/>
        <rFont val="Aptos Narrow"/>
        <family val="2"/>
        <scheme val="minor"/>
      </rPr>
      <t>Elos</t>
    </r>
    <r>
      <rPr>
        <sz val="10"/>
        <color theme="1"/>
        <rFont val="Aptos Narrow"/>
        <family val="2"/>
        <scheme val="minor"/>
      </rPr>
      <t xml:space="preserve"> y reuniones de concienciación en materia de Derechos Humanos con los proveedores, guiadas por el equipo </t>
    </r>
    <r>
      <rPr>
        <i/>
        <sz val="10"/>
        <color theme="1"/>
        <rFont val="Aptos Narrow"/>
        <family val="2"/>
        <scheme val="minor"/>
      </rPr>
      <t>Elos</t>
    </r>
    <r>
      <rPr>
        <sz val="10"/>
        <color theme="1"/>
        <rFont val="Aptos Narrow"/>
        <family val="2"/>
        <scheme val="minor"/>
      </rPr>
      <t>, el departamento jurídico-laboral de Raízen y eventuales invitados externos especialistas en el tema.</t>
    </r>
  </si>
  <si>
    <r>
      <t xml:space="preserve">
Ética y </t>
    </r>
    <r>
      <rPr>
        <b/>
        <i/>
        <sz val="10"/>
        <color rgb="FF781E77"/>
        <rFont val="Aptos Narrow"/>
        <family val="2"/>
        <scheme val="minor"/>
      </rPr>
      <t>compliance</t>
    </r>
  </si>
  <si>
    <r>
      <t xml:space="preserve">
Entendemos la relevancia del asunto y la ética continúa siendo uno de nuestros valores innegociables, que guía nuestra actuación en todos los frentes de negocio, mediante el registro y la difusión de la conducta que se espera de los empleados y asociados.
Como sentimos la necesidad de posicionarnos como verdaderos protagonistas de la causa, lanzamos un compromiso público de ética y </t>
    </r>
    <r>
      <rPr>
        <i/>
        <sz val="10"/>
        <color theme="1"/>
        <rFont val="Aptos Narrow"/>
        <family val="2"/>
        <scheme val="minor"/>
      </rPr>
      <t>compliance</t>
    </r>
    <r>
      <rPr>
        <sz val="10"/>
        <color theme="1"/>
        <rFont val="Aptos Narrow"/>
        <family val="2"/>
        <scheme val="minor"/>
      </rPr>
      <t>, con el objetivo de asegurar no solo las mejores prácticas a nivel interno, sino también con nuestros socios estratégicos.</t>
    </r>
  </si>
  <si>
    <r>
      <t xml:space="preserve">1- Ser miembro activo en grupos sectoriales con muchos </t>
    </r>
    <r>
      <rPr>
        <i/>
        <sz val="10"/>
        <color theme="1"/>
        <rFont val="Aptos Narrow"/>
        <family val="2"/>
        <scheme val="minor"/>
      </rPr>
      <t>stakeholders</t>
    </r>
    <r>
      <rPr>
        <sz val="10"/>
        <color theme="1"/>
        <rFont val="Aptos Narrow"/>
        <family val="2"/>
        <scheme val="minor"/>
      </rPr>
      <t>, que lideren al menos un grupo, con el objetivo de promover cambios significativos en relación con el combate a la corrupción y una mayor promoción de la transparencia;</t>
    </r>
  </si>
  <si>
    <r>
      <rPr>
        <sz val="10"/>
        <color theme="1"/>
        <rFont val="Aptos Narrow"/>
        <family val="2"/>
        <scheme val="minor"/>
      </rPr>
      <t xml:space="preserve">Desempeño de muchos </t>
    </r>
    <r>
      <rPr>
        <i/>
        <sz val="10"/>
        <color theme="1"/>
        <rFont val="Aptos Narrow"/>
        <family val="2"/>
        <scheme val="minor"/>
      </rPr>
      <t>stakeholders</t>
    </r>
    <r>
      <rPr>
        <sz val="10"/>
        <color theme="1"/>
        <rFont val="Aptos Narrow"/>
        <family val="2"/>
        <scheme val="minor"/>
      </rPr>
      <t>:</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Nos mantuvimos activos en la Acción Colectiva del sector de la agroindustria promovido por el Pacto Global de la ONU, Red Brasil, y contribuimos a la creación de una Guía de Buenas Prácticas Anticorrupción de la Agroindustria.</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Lideramos los frentes de Comunicación y de Capacitación en la mencionada Acción Colectiva.</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Divulgamos la Guía de Buenas Prácticas Anticorrupción de la Agroindustria, a través de la Jornada </t>
    </r>
    <r>
      <rPr>
        <i/>
        <sz val="10"/>
        <color theme="1"/>
        <rFont val="Aptos Narrow"/>
        <family val="2"/>
        <scheme val="minor"/>
      </rPr>
      <t>Cultivar</t>
    </r>
    <r>
      <rPr>
        <sz val="10"/>
        <color theme="1"/>
        <rFont val="Aptos Narrow"/>
        <family val="2"/>
        <scheme val="minor"/>
      </rPr>
      <t xml:space="preserve">, a los Terceros Raízen, que participan en los Programas </t>
    </r>
    <r>
      <rPr>
        <i/>
        <sz val="10"/>
        <color theme="1"/>
        <rFont val="Aptos Narrow"/>
        <family val="2"/>
        <scheme val="minor"/>
      </rPr>
      <t xml:space="preserve">Cultivar </t>
    </r>
    <r>
      <rPr>
        <sz val="10"/>
        <color theme="1"/>
        <rFont val="Aptos Narrow"/>
        <family val="2"/>
        <scheme val="minor"/>
      </rPr>
      <t xml:space="preserve">y </t>
    </r>
    <r>
      <rPr>
        <i/>
        <sz val="10"/>
        <color theme="1"/>
        <rFont val="Aptos Narrow"/>
        <family val="2"/>
        <scheme val="minor"/>
      </rPr>
      <t>Elos</t>
    </r>
    <r>
      <rPr>
        <sz val="10"/>
        <color theme="1"/>
        <rFont val="Aptos Narrow"/>
        <family val="2"/>
        <scheme val="minor"/>
      </rPr>
      <t>.</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Seguimos siendo signatarios del Pacto Empresarial por la Integridad y contra la Corrupción, iniciativa creada conjuntamente por el Instituto Ethos, el Programa de las Naciones Unidas para el Desarrollo (PNUD), la Oficina de las Naciones Unidas contra la Droga y el Delito (UNODC), el Foro Económico Mundial, el Comité Brasileño del Pacto Global, entre otros.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Participamos en el Grupo de Trabajo de Integridad, fomentado por el Instituto Ethos.</t>
    </r>
  </si>
  <si>
    <r>
      <rPr>
        <sz val="10"/>
        <color theme="1"/>
        <rFont val="Aptos Narrow"/>
        <family val="2"/>
        <scheme val="minor"/>
      </rPr>
      <t>Para las dos metas relacionadas con el compromiso de Ética y Gobernanza, se desarrollaron las siguientes acciones: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Durante el año zafra 2023-2024, Raízen participó en iniciativas, grupos de trabajo y acciones colectivas de combate a la corrupción, en los encuentros, reuniones y seminarios idealizados por el Instituto Ethos y el Instituto Red Brasil del Pacto Global, de los cuales Raízen es asociada/patrocinadora.</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Renovamos la asociación para el Pacto Empresarial de Combate a la Corrupción con el Instituto Ethos, con vigencia de octubre de 2023 a noviembre de 2024.</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Participamos en eventos con el objetivo de combatir la corrupción o promover la ética y la integridad en los negocios. Entre dichos eventos, cabe señalar los siguientes: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Quinto Congreso del IPLD sobre Integridad, ESG y PLD-FTP;
</t>
    </r>
    <r>
      <rPr>
        <sz val="10"/>
        <color rgb="FF781E77"/>
        <rFont val="Aptos Narrow"/>
        <family val="2"/>
        <scheme val="minor"/>
      </rPr>
      <t xml:space="preserve">■ </t>
    </r>
    <r>
      <rPr>
        <sz val="10"/>
        <color theme="1"/>
        <rFont val="Aptos Narrow"/>
        <family val="2"/>
        <scheme val="minor"/>
      </rPr>
      <t xml:space="preserve"> Segunda Reunión de Acción Colectiva Anticorrupción de la Agroindustria;
</t>
    </r>
    <r>
      <rPr>
        <sz val="10"/>
        <color rgb="FF781E77"/>
        <rFont val="Aptos Narrow"/>
        <family val="2"/>
        <scheme val="minor"/>
      </rPr>
      <t xml:space="preserve">■ </t>
    </r>
    <r>
      <rPr>
        <sz val="10"/>
        <color theme="1"/>
        <rFont val="Aptos Narrow"/>
        <family val="2"/>
        <scheme val="minor"/>
      </rPr>
      <t xml:space="preserve">Reuniones periódicas del Grupo de Trabajo del Instituto Ethos;
</t>
    </r>
    <r>
      <rPr>
        <sz val="10"/>
        <color rgb="FF781E77"/>
        <rFont val="Aptos Narrow"/>
        <family val="2"/>
        <scheme val="minor"/>
      </rPr>
      <t xml:space="preserve">■ </t>
    </r>
    <r>
      <rPr>
        <sz val="10"/>
        <color theme="1"/>
        <rFont val="Aptos Narrow"/>
        <family val="2"/>
        <scheme val="minor"/>
      </rPr>
      <t xml:space="preserve"> Divulgación de la Guía de Buenas Prácticas Anticorrupción (Workplace y LinkedIn);
</t>
    </r>
    <r>
      <rPr>
        <sz val="10"/>
        <color rgb="FF781E77"/>
        <rFont val="Aptos Narrow"/>
        <family val="2"/>
        <scheme val="minor"/>
      </rPr>
      <t xml:space="preserve">■ </t>
    </r>
    <r>
      <rPr>
        <sz val="10"/>
        <color theme="1"/>
        <rFont val="Aptos Narrow"/>
        <family val="2"/>
        <scheme val="minor"/>
      </rPr>
      <t xml:space="preserve"> Divulgación de la capacitación para Proveedores - Portal Sebrae;
</t>
    </r>
    <r>
      <rPr>
        <sz val="10"/>
        <color rgb="FF781E77"/>
        <rFont val="Aptos Narrow"/>
        <family val="2"/>
        <scheme val="minor"/>
      </rPr>
      <t xml:space="preserve">■ </t>
    </r>
    <r>
      <rPr>
        <sz val="10"/>
        <color theme="1"/>
        <rFont val="Aptos Narrow"/>
        <family val="2"/>
        <scheme val="minor"/>
      </rPr>
      <t xml:space="preserve"> Realizamos patrocinio al INSTITUTO RED BRASIL DEL PACTO GLOBAL.</t>
    </r>
  </si>
  <si>
    <r>
      <t xml:space="preserve">
2- Influir de manera activa sobre nuestras contrapartes, que deben compartir los valores de Ética y </t>
    </r>
    <r>
      <rPr>
        <i/>
        <sz val="10"/>
        <color theme="1"/>
        <rFont val="Aptos Narrow"/>
        <family val="2"/>
        <scheme val="minor"/>
      </rPr>
      <t>Compliance</t>
    </r>
    <r>
      <rPr>
        <sz val="10"/>
        <color theme="1"/>
        <rFont val="Aptos Narrow"/>
        <family val="2"/>
        <scheme val="minor"/>
      </rPr>
      <t xml:space="preserve"> de Raízen, a través del respeto y el fiel cumplimiento de nuestras políticas.</t>
    </r>
  </si>
  <si>
    <r>
      <rPr>
        <b/>
        <sz val="12"/>
        <color rgb="FF781E77"/>
        <rFont val="Aptos Narrow"/>
        <family val="2"/>
        <scheme val="minor"/>
      </rPr>
      <t>Desempeño de los asociados: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Lanzamos el Código de Conducta del Proveedor Raízen, que refuerza la necesidad de compromiso con los valores de Ética y </t>
    </r>
    <r>
      <rPr>
        <i/>
        <sz val="10"/>
        <color theme="1"/>
        <rFont val="Aptos Narrow"/>
        <family val="2"/>
        <scheme val="minor"/>
      </rPr>
      <t>Compliance</t>
    </r>
    <r>
      <rPr>
        <sz val="10"/>
        <color theme="1"/>
        <rFont val="Aptos Narrow"/>
        <family val="2"/>
        <scheme val="minor"/>
      </rPr>
      <t xml:space="preserve"> de Raízen en la cadena de proveedores.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Lanzamos un entrenamiento en línea específico para el Proveedor Raízen, que permite a los proveedores consumir un contenido en el cual Raízen deja claras las buenas prácticas esperadas de los terceros en su actuación y durante su vínculo con nosotros.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Ponemos a disposición tanto el Código como la capacitación en el sitio web de Raízen (Espacio Ética y Portal Proveedor) y en el sitio Portal Sebrae-Raízen, con el objetivo de acceder fácilmente a los contenidos.</t>
    </r>
  </si>
  <si>
    <t xml:space="preserve">
Vínculo con las comunidades</t>
  </si>
  <si>
    <t xml:space="preserve">
Realizamos un exhaustivo estudio para identificar macrotendencias, escenarios y los impactos sociales de nuestras operaciones. A partir de este estudio, trazamos una postura a largo plazo: el compromiso de vínculo con las comunidades.
Reafirmamos nuestro compromiso de redefinir el futuro de la energía y ello también significa guiarlo en beneficio de todos, partiendo siempre de nuestra capacidad de gestión y excelencia operativa.</t>
  </si>
  <si>
    <t xml:space="preserve">
Impulsar acciones educativas en el 100 % de los territorios en los que Raízen opera, por medio de programas de la Fundación Raízen.</t>
  </si>
  <si>
    <t xml:space="preserve">
33,7 %</t>
  </si>
  <si>
    <t xml:space="preserve">
57,7 %</t>
  </si>
  <si>
    <t>100 % - 30'31</t>
  </si>
  <si>
    <t xml:space="preserve">
Diversidad e inclusión</t>
  </si>
  <si>
    <t xml:space="preserve">
Desde nuestro surgimiento, fomentamos el respeto y la valorización de la diversidad, en un escenario en el que cada punto de vista cuenta.
Por ese motivo, asumimos el compromiso de colocar mujeres en cargos de alta dirección. Creemos que podemos favorecer la representatividad e impulsar pensamientos diversos, que ofrezcan resultados diferenciados.</t>
  </si>
  <si>
    <t xml:space="preserve">
Contar con una cantidad mínima del 30 % de 
mujeres en cargos de liderazgo 
hasta 2025.</t>
  </si>
  <si>
    <t xml:space="preserve">
25,5 %</t>
  </si>
  <si>
    <t>30 % - 30'31</t>
  </si>
  <si>
    <t>Tema material: Cambios climáticos y gestión de emisiones</t>
  </si>
  <si>
    <t>GRI 3-3 Gestión del tema material</t>
  </si>
  <si>
    <t>GRI 201-2 Implicaciones económicas y riesgos resultantes de los cambios climáticos</t>
  </si>
  <si>
    <t>WEF - Planeta - Implementación de TCFD</t>
  </si>
  <si>
    <r>
      <t xml:space="preserve">Los planes para la gestión de las emisiones de Alcance 1 implican la identificación, la medición, el control y la potencial reducción de los gases de efecto invernadero (GEI) directamente producidos en nuestras operaciones. Como forma de manifestar nuestro compromiso con la generación de impacto positivo, una de las metas de nuestros Compromisos Públicos —que están relacionados con la Agenda 2030 de la Organización de las Naciones Unidas (ONU)— es reducir nuestra huella de carbono por medio de la eficiencia y la innovación en los procesos.
Nos proponemos perfeccionar cada vez más la solidez en la gestión de emisiones mediante la realización anual del Inventario de Emisiones, con base en la metodología mundialmente reconocida del GHG Protocol, adaptada a Brasil por la Fundación Getúlio Vargas (FGV). Desde 2013, también sometemos voluntariamente nuestro inventario a auditoría independiente, al tiempo que divulgamos nuestros resultados en el Registro Público de Emisiones del Programa Brasileño GHG Protocol, en el cual estamos clasificados con Sello Oro. De esta manera, es posible obtener un historial confiable de la evolución del perfil de las emisiones, al tiempo que garantizamos el cumplimiento de nuestros compromisos.
Por otra parte, realizamos todos los años el análisis del ciclo de vida de los productos renovables de nuestra cartera, de acuerdo con las normativas ISO 14040 y 14044, una metodología internacionalmente reconocida para evaluar la huella de carbono de los productos e identificar las emisiones relacionadas con cada etapa del proceso de producción. De la misma manera, los resultados se someten a un análisis crítico, realizado por un tercero, lo que asegura la confiabilidad y la transparencia de los datos.
Asumimos los siguientes compromisos públicos relacionados con la reducción de las emisiones hasta 2030:
1) Aumentar en un 80 % la producción de energía renovable;
2) Reducir en un 20 % la huella de carbono del etanol;
3) 80 % del EBITDA provendrá de negocios renovables; y
4) Reducir en un 10 % la intensidad de carbono del uso de productos vendidos.
Todas estas metas están en línea con nuestra estrategia climática para 2030 y con el Acuerdo de París, considerando que el uso de la energía renovable contribuye a la reducción de las emisiones provenientes del uso de combustibles fósiles y potencia la transición energética hacia una economía de bajo carbono. Por otra parte, estas metas reflejan nuestros esfuerzos continuos en cuanto al aumento de la eficiencia de nuestros procesos agrícolas, así como para la implementación de mejores prácticas de manejo y utilización de insumos, incluido el compromiso de nuestra cadena de proveedores. 
Nos comprometemos a reducir la intensidad de GEI de nuestros productos. Nuestro objetivo es reducir en un 20 % la huella de carbono de nuestro etanol hasta 2030, considerando todo el ciclo de vida. La estrategia para cumplir esa meta incluye mejoras de la eficiencia operativa y la reducción de los principales insumos que más contribuyen a la emisión de GEI. Algunos proyectos que también estamos estudiando detalladamente son la expansión del uso de la vinaza y la torta de filtración, la sustitución del nitrógeno sintético por biológico, la </t>
    </r>
    <r>
      <rPr>
        <i/>
        <sz val="11"/>
        <color theme="1"/>
        <rFont val="Aptos Narrow"/>
        <family val="2"/>
        <scheme val="minor"/>
      </rPr>
      <t>smart roating</t>
    </r>
    <r>
      <rPr>
        <sz val="11"/>
        <color theme="1"/>
        <rFont val="Aptos Narrow"/>
        <family val="2"/>
        <scheme val="minor"/>
      </rPr>
      <t>, la gasificación de flotas, el aumento en el uso de biomasa y la ampliación de la producción de renovables, así como la aplicación de buenas prácticas agrícolas en general.</t>
    </r>
    <r>
      <rPr>
        <sz val="11"/>
        <color theme="1"/>
        <rFont val="Aptos Narrow"/>
        <family val="2"/>
        <scheme val="minor"/>
      </rPr>
      <t xml:space="preserve"> </t>
    </r>
    <r>
      <rPr>
        <sz val="11"/>
        <color theme="1"/>
        <rFont val="Aptos Narrow"/>
        <family val="2"/>
        <scheme val="minor"/>
      </rPr>
      <t>Por otra parte, nuestra idea es que ese análisis de los potenciales proyectos de reducción de emisiones se realice de forma individualizada, en el Parque de Bioenergía.</t>
    </r>
    <r>
      <rPr>
        <sz val="11"/>
        <color theme="1"/>
        <rFont val="Aptos Narrow"/>
        <family val="2"/>
        <scheme val="minor"/>
      </rPr>
      <t xml:space="preserve"> </t>
    </r>
    <r>
      <rPr>
        <sz val="11"/>
        <color theme="1"/>
        <rFont val="Aptos Narrow"/>
        <family val="2"/>
        <scheme val="minor"/>
      </rPr>
      <t>De esta manera, aseguramos la inversión de recursos de la mejor forma posible.</t>
    </r>
    <r>
      <rPr>
        <sz val="11"/>
        <color theme="1"/>
        <rFont val="Aptos Narrow"/>
        <family val="2"/>
        <scheme val="minor"/>
      </rPr>
      <t xml:space="preserve"> 
</t>
    </r>
    <r>
      <rPr>
        <sz val="11"/>
        <color theme="1"/>
        <rFont val="Aptos Narrow"/>
        <family val="2"/>
        <scheme val="minor"/>
      </rPr>
      <t>Además, estamos invirtiendo en el análisis detallado de proyectos más estructuradores, como los de Captura y Almacenamiento de Carbono (en inglés: Carbon Capture and Storage o CCS).</t>
    </r>
    <r>
      <rPr>
        <sz val="11"/>
        <color theme="1"/>
        <rFont val="Aptos Narrow"/>
        <family val="2"/>
        <scheme val="minor"/>
      </rPr>
      <t xml:space="preserve"> </t>
    </r>
    <r>
      <rPr>
        <sz val="11"/>
        <color theme="1"/>
        <rFont val="Aptos Narrow"/>
        <family val="2"/>
        <scheme val="minor"/>
      </rPr>
      <t>Esta tal vez sea el principal camino para ofrecer, en el futuro, un etanol carbono negativo.</t>
    </r>
    <r>
      <rPr>
        <sz val="11"/>
        <color theme="1"/>
        <rFont val="Aptos Narrow"/>
        <family val="2"/>
        <scheme val="minor"/>
      </rPr>
      <t xml:space="preserve"> </t>
    </r>
    <r>
      <rPr>
        <sz val="11"/>
        <color theme="1"/>
        <rFont val="Aptos Narrow"/>
        <family val="2"/>
        <scheme val="minor"/>
      </rPr>
      <t>Asimismo, como parte de nuestra Agenda 2030, asumimos una meta de reducción del 10 % en la intensidad de las emisiones del uso de nuestros productos, abordando las emisiones más representativas del Alcance 3 y reforzando nuestra responsabilidad en toda la cadena.</t>
    </r>
    <r>
      <rPr>
        <sz val="11"/>
        <color theme="1"/>
        <rFont val="Aptos Narrow"/>
        <family val="2"/>
        <scheme val="minor"/>
      </rPr>
      <t xml:space="preserve"> </t>
    </r>
    <r>
      <rPr>
        <sz val="11"/>
        <color theme="1"/>
        <rFont val="Aptos Narrow"/>
        <family val="2"/>
        <scheme val="minor"/>
      </rPr>
      <t>Si bien el compromiso de reducción de emisiones de GEI es voluntario, adoptamos medidas para observar los programas o reglamentos de limitación de emisiones, lo que hace que nuestros productos sean más competitivos.</t>
    </r>
    <r>
      <rPr>
        <sz val="11"/>
        <color theme="1"/>
        <rFont val="Aptos Narrow"/>
        <family val="2"/>
        <scheme val="minor"/>
      </rPr>
      <t xml:space="preserve"> 
</t>
    </r>
    <r>
      <rPr>
        <sz val="11"/>
        <color theme="1"/>
        <rFont val="Aptos Narrow"/>
        <family val="2"/>
        <scheme val="minor"/>
      </rPr>
      <t>Estos esfuerzos demuestran nuestro protagonismo en la descarbonización global, dado que las acciones se toman en forma paralela a nuestro gran potencial de suministrar al mundo productos de bajo carbono que viabilizan la reducción de emisiones de GEI en Brasil y en el exterior.</t>
    </r>
    <r>
      <rPr>
        <sz val="11"/>
        <color theme="1"/>
        <rFont val="Aptos Narrow"/>
        <family val="2"/>
        <scheme val="minor"/>
      </rPr>
      <t xml:space="preserve"> </t>
    </r>
    <r>
      <rPr>
        <sz val="11"/>
        <color theme="1"/>
        <rFont val="Aptos Narrow"/>
        <family val="2"/>
        <scheme val="minor"/>
      </rPr>
      <t>También invertimos en investigación y desarrollo para buscar innovaciones que produzcan un aumento de la productividad y la eficiencia energética, lo que resultará en la reducción de la huella de carbono de nuestros productos.</t>
    </r>
    <r>
      <rPr>
        <sz val="11"/>
        <color theme="1"/>
        <rFont val="Aptos Narrow"/>
        <family val="2"/>
        <scheme val="minor"/>
      </rPr>
      <t xml:space="preserve"> </t>
    </r>
    <r>
      <rPr>
        <sz val="11"/>
        <color theme="1"/>
        <rFont val="Aptos Narrow"/>
        <family val="2"/>
        <scheme val="minor"/>
      </rPr>
      <t>Todos los proyectos que incluyen las fuentes más relevantes de la huella de carbono se evalúan antes de su ejecución, de manera de estimar y proyectar nuestras emisiones.</t>
    </r>
    <r>
      <rPr>
        <sz val="11"/>
        <color theme="1"/>
        <rFont val="Aptos Narrow"/>
        <family val="2"/>
        <scheme val="minor"/>
      </rPr>
      <t xml:space="preserve"> </t>
    </r>
    <r>
      <rPr>
        <sz val="11"/>
        <color theme="1"/>
        <rFont val="Aptos Narrow"/>
        <family val="2"/>
        <scheme val="minor"/>
      </rPr>
      <t>Estamos comprometidos con una trayectoria a largo plazo y buscamos constantemente incorporar tecnologías y conocimientos ya existentes y pensar en el futuro.</t>
    </r>
    <r>
      <rPr>
        <sz val="11"/>
        <color theme="1"/>
        <rFont val="Aptos Narrow"/>
        <family val="2"/>
        <scheme val="minor"/>
      </rPr>
      <t xml:space="preserve"> </t>
    </r>
    <r>
      <rPr>
        <sz val="11"/>
        <color theme="1"/>
        <rFont val="Aptos Narrow"/>
        <family val="2"/>
        <scheme val="minor"/>
      </rPr>
      <t>Nuestro objetivo es continuar desarrollando soluciones sostenibles para reducir las emisiones y el impacto ambiental negativo en todas nuestras operaciones y en nuestra cadena de suministro.</t>
    </r>
    <r>
      <rPr>
        <sz val="11"/>
        <color theme="1"/>
        <rFont val="Aptos Narrow"/>
        <family val="2"/>
        <scheme val="minor"/>
      </rPr>
      <t xml:space="preserve"> </t>
    </r>
    <r>
      <rPr>
        <sz val="11"/>
        <color theme="1"/>
        <rFont val="Aptos Narrow"/>
        <family val="2"/>
        <scheme val="minor"/>
      </rPr>
      <t>Siendo así, estamos siempre atentos a las innovaciones y a las mejores prácticas del mercado, para hacer que nuestros procesos sean aún más eficientes y sostenibles.</t>
    </r>
    <r>
      <rPr>
        <sz val="11"/>
        <color theme="1"/>
        <rFont val="Aptos Narrow"/>
        <family val="2"/>
        <scheme val="minor"/>
      </rPr>
      <t xml:space="preserve">
</t>
    </r>
    <r>
      <rPr>
        <sz val="11"/>
        <color theme="1"/>
        <rFont val="Aptos Narrow"/>
        <family val="2"/>
        <scheme val="minor"/>
      </rPr>
      <t>Nuestras divulgaciones relativas al TCFD (Grupo de Trabajo para Divulgaciones Financieras Relacionadas con el Clima, por su sigla en inglés) se publican junto con nuestras piezas institucionales.</t>
    </r>
    <r>
      <rPr>
        <sz val="11"/>
        <color theme="1"/>
        <rFont val="Aptos Narrow"/>
        <family val="2"/>
        <scheme val="minor"/>
      </rPr>
      <t xml:space="preserve"> </t>
    </r>
    <r>
      <rPr>
        <sz val="11"/>
        <color theme="1"/>
        <rFont val="Aptos Narrow"/>
        <family val="2"/>
        <scheme val="minor"/>
      </rPr>
      <t>Además, somos miembros del Carbon Disclosure Project (CDP), cuyo cuestionario, que respondemos todos los años, presenta una estructura en línea con las directrices del TCFD.</t>
    </r>
    <r>
      <rPr>
        <sz val="11"/>
        <color theme="1"/>
        <rFont val="Aptos Narrow"/>
        <family val="2"/>
        <scheme val="minor"/>
      </rPr>
      <t xml:space="preserve"> </t>
    </r>
    <r>
      <rPr>
        <sz val="11"/>
        <color theme="1"/>
        <rFont val="Aptos Narrow"/>
        <family val="2"/>
        <scheme val="minor"/>
      </rPr>
      <t>Si desea obtener más detalles acerca de nuestra gestión de riesgos climáticos, consulte el material que preparamos, en conformidad con las recomendaciones del TCFD, que se encuentra disponible aquí.</t>
    </r>
    <r>
      <rPr>
        <sz val="11"/>
        <color theme="1"/>
        <rFont val="Aptos Narrow"/>
        <family val="2"/>
        <scheme val="minor"/>
      </rPr>
      <t xml:space="preserve"> </t>
    </r>
    <r>
      <rPr>
        <sz val="11"/>
        <color theme="1"/>
        <rFont val="Aptos Narrow"/>
        <family val="2"/>
        <scheme val="minor"/>
      </rPr>
      <t>Cabe señalar que la metodología de la Science Based Targets initiative (SBTi ) no observa las especificidades de la operación del sector de la caña de azúcar en Brasil.</t>
    </r>
    <r>
      <rPr>
        <sz val="11"/>
        <color theme="1"/>
        <rFont val="Aptos Narrow"/>
        <family val="2"/>
        <scheme val="minor"/>
      </rPr>
      <t xml:space="preserve"> </t>
    </r>
    <r>
      <rPr>
        <sz val="11"/>
        <color theme="1"/>
        <rFont val="Aptos Narrow"/>
        <family val="2"/>
        <scheme val="minor"/>
      </rPr>
      <t>Junto con otras empresas del sector y liderados por Bonsucro, estamos trabajando en la propuesta de una metodología que abarque a todas nuestras operaciones, de manera que podamos definir una meta basada en la ciencia.</t>
    </r>
  </si>
  <si>
    <t>GRI 302-1 Consumo total de energía por tipo de combustible</t>
  </si>
  <si>
    <t>SASB FB-AG-130a.1 Energía operativa consumida, porcentaje de electricidad de la red, porcentaje de renovable</t>
  </si>
  <si>
    <t>Consumo total de energía por tipo de combustible</t>
  </si>
  <si>
    <t>Unidad de medida</t>
  </si>
  <si>
    <t>Total</t>
  </si>
  <si>
    <t>FUENTES DE ENERGÍA RENOVABLES</t>
  </si>
  <si>
    <t>Bagazo de caña</t>
  </si>
  <si>
    <t>Etanol hidratado</t>
  </si>
  <si>
    <t>Etanol anhidro</t>
  </si>
  <si>
    <t>Biodiésel</t>
  </si>
  <si>
    <t>FUENTES DE ENERGÍA NO RENOVABLES</t>
  </si>
  <si>
    <t>Coque CCU</t>
  </si>
  <si>
    <t>Diésel</t>
  </si>
  <si>
    <t>Gas natural</t>
  </si>
  <si>
    <t>Gas combustible de refinería</t>
  </si>
  <si>
    <t>Gasolina C</t>
  </si>
  <si>
    <t>GLP</t>
  </si>
  <si>
    <t>Aceite combustible pesado</t>
  </si>
  <si>
    <t>Energía eléctrica comprada de concesionaria</t>
  </si>
  <si>
    <t>ENERGÍA VENDIDA</t>
  </si>
  <si>
    <t>Electricidad</t>
  </si>
  <si>
    <t>N/D</t>
  </si>
  <si>
    <t>Vapor vendido</t>
  </si>
  <si>
    <t>Energía total vendida</t>
  </si>
  <si>
    <t>Porcentaje de electricidad de la red y de combustible renovable</t>
  </si>
  <si>
    <t>Consumo de renovable (incluye combustibles renovables y electricidad de la red y excluye combustible consumido por vehículos de la flota)</t>
  </si>
  <si>
    <t>Consumo total de energía (se excluyen los combustibles consumidos por vehículos de la flota)</t>
  </si>
  <si>
    <t>Porcentaje de energía renovable</t>
  </si>
  <si>
    <t>Porcentaje de electricidad de la red</t>
  </si>
  <si>
    <t>Consumo de combustible de la flota, porcentaje de combustible renovable</t>
  </si>
  <si>
    <t>Combustible consumido por los vehículos de su flota</t>
  </si>
  <si>
    <t>Combustible renovable consumido por los vehículos de su flota</t>
  </si>
  <si>
    <t>Porcentaje de combustible renovable consumido por los vehículos de su flota</t>
  </si>
  <si>
    <t>GRI 302-2 Consumo de energía fuera de la organización</t>
  </si>
  <si>
    <t>FUENTES NO RENOVABLES</t>
  </si>
  <si>
    <t>Gasolina</t>
  </si>
  <si>
    <t>Combustible de aviación</t>
  </si>
  <si>
    <t>FUENTES RENOVABLES</t>
  </si>
  <si>
    <t>Etanol</t>
  </si>
  <si>
    <t>GRI 302-3 Intensidad energética</t>
  </si>
  <si>
    <t>BRASIL</t>
  </si>
  <si>
    <t>Tasa de intensidad energética dentro y fuera de la organización</t>
  </si>
  <si>
    <t xml:space="preserve"> GJ/tonelada de caña molida en la zafra</t>
  </si>
  <si>
    <t>Tasa de intensidad energética dentro de la organización</t>
  </si>
  <si>
    <t>Tasa de intensidad energética fuera de la organización</t>
  </si>
  <si>
    <t>ARGENTINA</t>
  </si>
  <si>
    <t xml:space="preserve"> GJ/Solomon Energy Intesity Index</t>
  </si>
  <si>
    <t>GRI 302-4 Reducción del consumo de energía</t>
  </si>
  <si>
    <t>En la zafra 2023-2024, así como en la zafra 2022-2024, no hubo reducciones en el consumo de energía obtenidas directamente como resultado de iniciativas de conservación y eficiencia en las operaciones.</t>
  </si>
  <si>
    <t>GRI 305-1 Emisiones directas (Alcance 1) de gases de efecto invernadero (GEI)</t>
  </si>
  <si>
    <t>GRI 305-2 Emisiones indirectas (Alcance 2) de gases de efecto invernadero (GEI) provenientes de la adquisición de energía</t>
  </si>
  <si>
    <t>GRI 305-3 Otras emisiones indirectas (Alcance 3) de gases de efecto invernadero (GEI)</t>
  </si>
  <si>
    <t xml:space="preserve">SASB FB-AG-110a.1 Emisiones globales brutas del Alcance 1 </t>
  </si>
  <si>
    <t>SASB EM-MD-110a.1 Emisiones globales brutas del Alcance 1, porcentaje de metano, porcentaje cubierto por reglamentos de limitación de emisiones</t>
  </si>
  <si>
    <t>SASB EM-RM-110a.1 Emisiones globales brutas del Alcance 1, porcentaje cubierto por reglamentos de limitación de emisiones</t>
  </si>
  <si>
    <t>WEF - Planeta - Emisiones de gases de efecto invernadero (GEI)</t>
  </si>
  <si>
    <t>Emisiones de gases de efecto invernadero (GEI) por alcance</t>
  </si>
  <si>
    <t>Alcance 1</t>
  </si>
  <si>
    <t>tCO₂e</t>
  </si>
  <si>
    <t>Alcance 2</t>
  </si>
  <si>
    <t>Alcance 3</t>
  </si>
  <si>
    <t>Total de emisiones</t>
  </si>
  <si>
    <r>
      <rPr>
        <b/>
        <sz val="12"/>
        <color theme="0"/>
        <rFont val="Aptos Narrow"/>
        <family val="2"/>
        <scheme val="minor"/>
      </rPr>
      <t>Emisiones biogénicas de CO</t>
    </r>
    <r>
      <rPr>
        <b/>
        <vertAlign val="subscript"/>
        <sz val="12"/>
        <color theme="0"/>
        <rFont val="Aptos Narrow"/>
        <family val="2"/>
        <scheme val="minor"/>
      </rPr>
      <t>2</t>
    </r>
    <r>
      <rPr>
        <b/>
        <sz val="12"/>
        <color theme="0"/>
        <rFont val="Aptos Narrow"/>
        <family val="2"/>
        <scheme val="minor"/>
      </rPr>
      <t xml:space="preserve"> por alcance</t>
    </r>
  </si>
  <si>
    <t>Emisiones de GEI del Alcance 1 por tipo de emisiones</t>
  </si>
  <si>
    <t>Combustión móvil</t>
  </si>
  <si>
    <t>Combustión estacionaria</t>
  </si>
  <si>
    <t>Emisiones agrícolas</t>
  </si>
  <si>
    <t>Residuos sólidos y efluentes</t>
  </si>
  <si>
    <t>Emisiones fugitivas</t>
  </si>
  <si>
    <t>15 894,32</t>
  </si>
  <si>
    <t>Subtotal</t>
  </si>
  <si>
    <t>Fuentes ventiladas</t>
  </si>
  <si>
    <t>Total Alcance 1</t>
  </si>
  <si>
    <t>Emisiones de GEI del Alcance 2 por fuente de emisiones</t>
  </si>
  <si>
    <t>Negocios agrícolas</t>
  </si>
  <si>
    <t>Terminales de distribución</t>
  </si>
  <si>
    <t>Base de aeropuerto y distribución de combustibles</t>
  </si>
  <si>
    <t>Corporativo</t>
  </si>
  <si>
    <r>
      <t xml:space="preserve">Consumo de energía eléctrica del </t>
    </r>
    <r>
      <rPr>
        <i/>
        <sz val="10"/>
        <color theme="1"/>
        <rFont val="Aptos Narrow"/>
        <family val="2"/>
        <scheme val="minor"/>
      </rPr>
      <t>GRID</t>
    </r>
  </si>
  <si>
    <t>MWh</t>
  </si>
  <si>
    <t>Emisiones del Alcance 2</t>
  </si>
  <si>
    <t>Consumo de energía eléctrica</t>
  </si>
  <si>
    <t>Total Alcance 2</t>
  </si>
  <si>
    <t>Emisiones de GEI del Alcance 3 por emisiones de uso de productos vendidos</t>
  </si>
  <si>
    <t>PARAGUAY</t>
  </si>
  <si>
    <t>Total de emisiones de uso de productos vendidos (Alcance 3)</t>
  </si>
  <si>
    <t>Emisiones globales brutas de gases de efecto invernadero (GEI) de Alcance 1 (tCO2e), por tipo de gas</t>
  </si>
  <si>
    <r>
      <rPr>
        <sz val="10"/>
        <color theme="1"/>
        <rFont val="Aptos Narrow"/>
        <family val="2"/>
        <scheme val="minor"/>
      </rPr>
      <t>Dióxido de carbono (CO</t>
    </r>
    <r>
      <rPr>
        <vertAlign val="subscript"/>
        <sz val="10"/>
        <color theme="1"/>
        <rFont val="Aptos Narrow"/>
        <family val="2"/>
        <scheme val="minor"/>
      </rPr>
      <t>2</t>
    </r>
    <r>
      <rPr>
        <sz val="10"/>
        <color theme="1"/>
        <rFont val="Aptos Narrow"/>
        <family val="2"/>
        <scheme val="minor"/>
      </rPr>
      <t>)</t>
    </r>
  </si>
  <si>
    <r>
      <rPr>
        <sz val="10"/>
        <color theme="1"/>
        <rFont val="Aptos Narrow"/>
        <family val="2"/>
        <scheme val="minor"/>
      </rPr>
      <t>Metano (CH</t>
    </r>
    <r>
      <rPr>
        <vertAlign val="subscript"/>
        <sz val="10"/>
        <color theme="1"/>
        <rFont val="Aptos Narrow"/>
        <family val="2"/>
        <scheme val="minor"/>
      </rPr>
      <t>4</t>
    </r>
    <r>
      <rPr>
        <sz val="10"/>
        <color theme="1"/>
        <rFont val="Aptos Narrow"/>
        <family val="2"/>
        <scheme val="minor"/>
      </rPr>
      <t>)</t>
    </r>
  </si>
  <si>
    <r>
      <rPr>
        <sz val="10"/>
        <color theme="1"/>
        <rFont val="Aptos Narrow"/>
        <family val="2"/>
        <scheme val="minor"/>
      </rPr>
      <t>Óxido nitroso (N</t>
    </r>
    <r>
      <rPr>
        <vertAlign val="subscript"/>
        <sz val="10"/>
        <color theme="1"/>
        <rFont val="Aptos Narrow"/>
        <family val="2"/>
        <scheme val="minor"/>
      </rPr>
      <t>2</t>
    </r>
    <r>
      <rPr>
        <sz val="10"/>
        <color theme="1"/>
        <rFont val="Aptos Narrow"/>
        <family val="2"/>
        <scheme val="minor"/>
      </rPr>
      <t>O)</t>
    </r>
  </si>
  <si>
    <t>Hidrofluorocarbonos (HFC)</t>
  </si>
  <si>
    <t>Total (Alcance 1)</t>
  </si>
  <si>
    <r>
      <rPr>
        <sz val="10"/>
        <color theme="1"/>
        <rFont val="Aptos Narrow"/>
        <family val="2"/>
        <scheme val="minor"/>
      </rPr>
      <t>Porcentaje de emisiones de GEI de metano (CH</t>
    </r>
    <r>
      <rPr>
        <vertAlign val="subscript"/>
        <sz val="10"/>
        <color theme="1"/>
        <rFont val="Aptos Narrow"/>
        <family val="2"/>
        <scheme val="minor"/>
      </rPr>
      <t>4</t>
    </r>
    <r>
      <rPr>
        <sz val="10"/>
        <color theme="1"/>
        <rFont val="Aptos Narrow"/>
        <family val="2"/>
        <scheme val="minor"/>
      </rPr>
      <t>)</t>
    </r>
  </si>
  <si>
    <t>Porcentaje de emisiones cubiertas por regulaciones de limitación de emisiones</t>
  </si>
  <si>
    <t>GRI 305-4 Intensidad de emisiones de gases de efecto invernadero (GEI)</t>
  </si>
  <si>
    <t>Intensidad de emisiones de GEI</t>
  </si>
  <si>
    <t>Intensidad de las emisiones</t>
  </si>
  <si>
    <t>tCO₂e/tonelada de caña molida</t>
  </si>
  <si>
    <t>GRI 305-5 Reducción de emisiones de gases de efecto invernadero (GEI)</t>
  </si>
  <si>
    <t>Reducción de emisiones de GEI como resultado directo de iniciativas de reducción</t>
  </si>
  <si>
    <t>Expansión del uso de orgánicos</t>
  </si>
  <si>
    <t>Expansión de la irrigación</t>
  </si>
  <si>
    <t>Aumento del consumo de energía producida</t>
  </si>
  <si>
    <t>Reducción total de emisiones</t>
  </si>
  <si>
    <t>GRI 305-7 Emisiones de NOx, SOx y otras emisiones atmosféricas significativas</t>
  </si>
  <si>
    <t>SASB EM-MD-120a.1 Emisiones atmosféricas de los siguientes contaminantes: Nox (excluyendo N2O, SOx, compuestos orgánicos volátiles [VOC] y partículas [PM10])</t>
  </si>
  <si>
    <t>SASB EM-RM-120a.1 Emisiones atmosféricas de los siguientes contaminantes: Nox (excluyendo N2O), Sox, material particulado (PM10), H2S y compuestos orgánicos volátiles (VOC)</t>
  </si>
  <si>
    <t>SASB RR-BI-120a.1 Emisiones atmosféricas de los siguientes contaminantes: Nox (excluyendo N2O), Sox, compuestos orgánicos volátiles (VOC), particular (PM10) y contaminantes atmosféricos peligrosos (HAP)</t>
  </si>
  <si>
    <t>Emisiones atmosféricas significativas</t>
  </si>
  <si>
    <t>NOx</t>
  </si>
  <si>
    <t>toneladas</t>
  </si>
  <si>
    <t>SOx</t>
  </si>
  <si>
    <t>Contaminantes orgánicos persistentes</t>
  </si>
  <si>
    <t>Compuestos orgánicos volátiles (COV)</t>
  </si>
  <si>
    <t>Contaminantes atmosféricos peligrosos (HAP)</t>
  </si>
  <si>
    <t>Material particulado (MP)</t>
  </si>
  <si>
    <t>SASB RR-BI-120a.2 Cantidad de incidentes de no conformidad relacionados con licencias, estándares y reglamentos de calidad del aire</t>
  </si>
  <si>
    <t>Incidentes de no conformidad relacionados con licencias, estándares y reglamentos de calidad del agua</t>
  </si>
  <si>
    <t>Cantidad de incidentes</t>
  </si>
  <si>
    <t>SASB EM-RM-120a.2 Cantidad de refinerías dentro o cerca de áreas de densidad poblacional</t>
  </si>
  <si>
    <t>Tenemos una refinería en un área densamente poblada en Buenos Aires, Argentina. El nombre del área es Villa Inflamable y se localiza en Dock Sud. La región cuenta con una población de 59 400 habitantes, de los cuales aproximadamente 12 000 viven en Villa Inflamable, el área más cercana a la refinería.</t>
  </si>
  <si>
    <t xml:space="preserve">SASB FB-AG-440a.1 Identificación de los principales cultivos y descripción de los riesgos y oportunidades que los cambios climáticos presentan </t>
  </si>
  <si>
    <r>
      <rPr>
        <sz val="11"/>
        <color theme="1"/>
        <rFont val="Aptos Narrow"/>
        <family val="2"/>
        <scheme val="minor"/>
      </rPr>
      <t>Nuestro principal cultivo es la caña de azúcar y los principales riesgos y oportunidades se relacionan con el proceso de plantación, cosecha y transporte.</t>
    </r>
    <r>
      <rPr>
        <sz val="11"/>
        <color theme="1"/>
        <rFont val="Aptos Narrow"/>
        <family val="2"/>
        <scheme val="minor"/>
      </rPr>
      <t xml:space="preserve"> </t>
    </r>
    <r>
      <rPr>
        <sz val="11"/>
        <color theme="1"/>
        <rFont val="Aptos Narrow"/>
        <family val="2"/>
        <scheme val="minor"/>
      </rPr>
      <t>Algunos ejemplos de riesgos y oportunidades mapeados: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Modificación de los períodos de plantación y cosecha: impacto en la planificación de la plantación, la producción, el transporte y la comercialización;
</t>
    </r>
    <r>
      <rPr>
        <sz val="11"/>
        <color rgb="FF781E77"/>
        <rFont val="Aptos Narrow"/>
        <family val="2"/>
        <scheme val="minor"/>
      </rPr>
      <t>■</t>
    </r>
    <r>
      <rPr>
        <sz val="11"/>
        <color theme="1"/>
        <rFont val="Aptos Narrow"/>
        <family val="2"/>
        <scheme val="minor"/>
      </rPr>
      <t xml:space="preserve"> Estrés hídrico para el cultivo: reducción en la productividad de la plantación de caña de azúcar por hectárea debido al gradual cambio en los niveles de lluvia y aumento del nivel de azúcar, así como aumento en el rendimiento de las plantaciones;</t>
    </r>
    <r>
      <rPr>
        <sz val="11"/>
        <color rgb="FF781E77"/>
        <rFont val="Aptos Narrow"/>
        <family val="2"/>
        <scheme val="minor"/>
      </rPr>
      <t xml:space="preserve">
■</t>
    </r>
    <r>
      <rPr>
        <sz val="11"/>
        <color theme="1"/>
        <rFont val="Aptos Narrow"/>
        <family val="2"/>
        <scheme val="minor"/>
      </rPr>
      <t xml:space="preserve"> Aumento de la temperatura promedio e impacto en las operaciones industriales: aumento de la tasa de deterioro del jugo, lo que afecta la calidad del azúcar producido, y aumento del área apta para producción de caña de azúcar en Brasil;</t>
    </r>
    <r>
      <rPr>
        <sz val="11"/>
        <color rgb="FF781E77"/>
        <rFont val="Aptos Narrow"/>
        <family val="2"/>
        <scheme val="minor"/>
      </rPr>
      <t xml:space="preserve">
■</t>
    </r>
    <r>
      <rPr>
        <sz val="11"/>
        <color theme="1"/>
        <rFont val="Aptos Narrow"/>
        <family val="2"/>
        <scheme val="minor"/>
      </rPr>
      <t xml:space="preserve"> Aumento en la precipitación media anual: más riesgo de sobrecarga de sistemas de drenaje (derrame y contaminación) y menos costo con irrigación;</t>
    </r>
    <r>
      <rPr>
        <sz val="11"/>
        <color rgb="FF781E77"/>
        <rFont val="Aptos Narrow"/>
        <family val="2"/>
        <scheme val="minor"/>
      </rPr>
      <t xml:space="preserve">
■</t>
    </r>
    <r>
      <rPr>
        <sz val="11"/>
        <color theme="1"/>
        <rFont val="Aptos Narrow"/>
        <family val="2"/>
        <scheme val="minor"/>
      </rPr>
      <t xml:space="preserve"> Aumento de climatización en los ambientes: aumento en el costo con electricidad para climatización de ambientes.</t>
    </r>
    <r>
      <rPr>
        <sz val="11"/>
        <color theme="1"/>
        <rFont val="Aptos Narrow"/>
        <family val="2"/>
        <scheme val="minor"/>
      </rPr>
      <t xml:space="preserve"> </t>
    </r>
  </si>
  <si>
    <t>Tema material: Gestión agrícola y biodiversidad</t>
  </si>
  <si>
    <t>GRI 304-1 Unidades operacionales propias, arrendadas o gestionadas dentro o en las adyacencias de áreas de protección ambiental y áreas de alto valor de la biodiversidad, situadas fuera de áreas de protección ambiental</t>
  </si>
  <si>
    <t>SASB EM-MD-160a.2 Porcentaje de tierras de las que se dispone, arrendadas u operadas en áreas con estatus de conservación protegido o hábitat de especies amenazadas</t>
  </si>
  <si>
    <t>WEF - Pilar Planeta - Uso de la tierra y sensibilidad ecológica</t>
  </si>
  <si>
    <t>GRI 304-3 Hábitats protegidos o restaurados</t>
  </si>
  <si>
    <t>GRI 304-4 Especies incluidas en la lista roja de la IUCN y en listas nacionales de conservación, con hábitats en áreas afectadas por operaciones de la organización</t>
  </si>
  <si>
    <t>En Brasil, en la zafra 2023-2024, no se identificaron especies de la fauna y la flora incluidas en listas de conservación en las áreas afectadas por nuestras operaciones. El indicador comenzó a reportarse en esta zafra, motivo por el cual no hay serie histórica. Los datos contemplan solo las operaciones de Brasil, para las cuales el tema se considera material.</t>
  </si>
  <si>
    <t>13.4.1 Políticas o compromisos para reducir o eliminar la conversión de ecosistemas naturales</t>
  </si>
  <si>
    <t>13.4.2 Porcentaje de volumen de producción de tierras propias, arrendadas o gestionadas por la organización, definidas como libres de deforestación o de conversión, desglosadas por producto, y describa los métodos de evaluación utilizados</t>
  </si>
  <si>
    <t>13.4.3 Porcentaje de volumen comprado definido como libre de deforestación o de conversión y métodos de evaluación utilizados</t>
  </si>
  <si>
    <t xml:space="preserve">13.4.4 Tamaño en hectáreas, el lugar y el tipo de ecosistemas naturales convertidos, desde la fecha límite, en las tierras propias, arrendadas o gestionadas por la organización </t>
  </si>
  <si>
    <r>
      <t xml:space="preserve">13.4.5 Informe el tamaño en hectáreas, el lugar y el tipo de ecosistemas naturales convertidos, desde la fecha límite, por proveedores o en los lugares en los que las </t>
    </r>
    <r>
      <rPr>
        <b/>
        <i/>
        <sz val="14"/>
        <color rgb="FF781E77"/>
        <rFont val="Aptos Narrow"/>
        <family val="2"/>
        <scheme val="minor"/>
      </rPr>
      <t>commodities</t>
    </r>
    <r>
      <rPr>
        <b/>
        <sz val="14"/>
        <color rgb="FF781E77"/>
        <rFont val="Aptos Narrow"/>
        <family val="2"/>
        <scheme val="minor"/>
      </rPr>
      <t xml:space="preserve"> agrícolas se producen</t>
    </r>
  </si>
  <si>
    <t>GRI 13.5.1 Plan de manejo del suelo</t>
  </si>
  <si>
    <t>Nuestro plan de manejo consiste en un análisis químico del suelo mediante una rejilla de muestreo, que permite la aplicación de correctivos y fertilizantes en dosis variables, en función de la demanda del suelo. El foco es la optimización de los fertilizantes con el máximo aprovechamiento de los residuos agrícolas e industriales, de manera tal de permitir el pleno aprovechamiento de la fertilización orgánica a través de la circularidad de nuestros procesos, en los cuales reutilizamos los residuos de operación para generar subproductos como los fertilizantes. Los subproductos de las operaciones suministran materia orgánica que mejora la salud del suelo. Aproximadamente el 80 % de la demanda de potasio en cultivos de soca se suministra mediante fertilización orgánica con vinaza y el 45 % de la demanda de fósforo en la plantación se suministra con fertilización orgánica con torta de filtración.  La rotación de cultivos se realiza en aproximadamente el 55 % del total de áreas en la fase de renovación de siembra, al tiempo que se aplican insumos biológicos. 
A continuación se detallan las principales amenazas para la salud del suelo y las formas de prevenirlas:</t>
  </si>
  <si>
    <t>AMENAZAS</t>
  </si>
  <si>
    <t>MEDIDAS PREVENTIVAS</t>
  </si>
  <si>
    <t>Degradación del suelo por agotamiento de la producción agrícola.</t>
  </si>
  <si>
    <t>Manejo de fertilización orgánica.</t>
  </si>
  <si>
    <t>Compactación del suelo.</t>
  </si>
  <si>
    <t>Subsolado para descompactación del suelo en el 100 % de las áreas renovadas, así como control del tránsito de maquinaria pesada para la cosecha y el tratamiento del cañaveral.</t>
  </si>
  <si>
    <t>Hierbas dañinas y plagas</t>
  </si>
  <si>
    <t>Adopción de las mejores prácticas de control de hierbas dañinas y plagas, de manera de reducir la presión por el uso de fitosanitarios químicos y manejos agrícolas que puedan perjudicar la salud del suelo.</t>
  </si>
  <si>
    <t>Desequilibrio químico o biológico en el suelo.</t>
  </si>
  <si>
    <t>Uso de correctivos y aporte de insumos biológicos que permitan restaurar y mantener la salud del suelo.</t>
  </si>
  <si>
    <t>Erosión</t>
  </si>
  <si>
    <t>Proceso de sistematización y manejo de conservación del suelo que evite la erosión, aumente la infiltración de agua y mejore las condiciones de tránsito de maquinaria agrícola.</t>
  </si>
  <si>
    <t>GRI 13.6.1 Plan de control de plagas</t>
  </si>
  <si>
    <t xml:space="preserve">GRI 13.6.2 Volumen e intensidad de pesticidas utilizados </t>
  </si>
  <si>
    <t xml:space="preserve">Volumen e intensidad de los pesticidas utilizados por niveles de riesgo de toxicidad </t>
  </si>
  <si>
    <t>Extremadamente tóxicos</t>
  </si>
  <si>
    <t>quilogramo</t>
  </si>
  <si>
    <t xml:space="preserve"> ingrediente activo/hectárea</t>
  </si>
  <si>
    <t>Altamente tóxicos</t>
  </si>
  <si>
    <t>Medianamente tóxicos</t>
  </si>
  <si>
    <t>Poco tóxicos</t>
  </si>
  <si>
    <t>Poco probable que presente un riesgo agudo</t>
  </si>
  <si>
    <t>Sin clasificación (insumos biológicos o que no tienen clase toxicológica)</t>
  </si>
  <si>
    <t>GRI 13.23.1 Fundamentación teórica y metodología utilizada para realizar la trazabilidad de la fuente, el origen o las condiciones de producción de los productos comprados</t>
  </si>
  <si>
    <t>GRI 13.23.2 Nivel de trazabilidad para cada producto comprado</t>
  </si>
  <si>
    <t xml:space="preserve">GRI 13.23.4 Proyectos de mejora para certificar a los proveedores mediante normas internacionalmente reconocidas </t>
  </si>
  <si>
    <r>
      <t xml:space="preserve">Parte de la caña de azúcar que procesamos proviene de haciendas que están certificadas con el Estándar Bonsucro y se puede realizar la trazabilidad de las mismas mediante el Sistema de Cadena de Custodia. Con este sistema, se pueden obtener informaciones acerca del origen de la materia prima y seguir de cerca, por medio del balance de masa, todos los productos derivados de la cadena de producción y su posterior comercialización. Los insumos adquiridos también pasan por un exhaustivo proceso de homologación y se monitorean las entradas mediante un sistema interno.
Contamos también con un programa inclusivo de apoyo a la mejora continua para cualificar a los productores de caña (Programa </t>
    </r>
    <r>
      <rPr>
        <i/>
        <sz val="11"/>
        <color theme="1"/>
        <rFont val="Aptos Narrow"/>
        <family val="2"/>
        <scheme val="minor"/>
      </rPr>
      <t>Elos</t>
    </r>
    <r>
      <rPr>
        <sz val="11"/>
        <color theme="1"/>
        <rFont val="Aptos Narrow"/>
        <family val="2"/>
        <scheme val="minor"/>
      </rPr>
      <t>).</t>
    </r>
    <r>
      <rPr>
        <sz val="11"/>
        <color theme="1"/>
        <rFont val="Aptos Narrow"/>
        <family val="2"/>
        <scheme val="minor"/>
      </rPr>
      <t xml:space="preserve"> </t>
    </r>
    <r>
      <rPr>
        <sz val="11"/>
        <color theme="1"/>
        <rFont val="Aptos Narrow"/>
        <family val="2"/>
        <scheme val="minor"/>
      </rPr>
      <t xml:space="preserve">Con un equipo dedicado, </t>
    </r>
    <r>
      <rPr>
        <i/>
        <sz val="11"/>
        <color theme="1"/>
        <rFont val="Aptos Narrow"/>
        <family val="2"/>
        <scheme val="minor"/>
      </rPr>
      <t>Elos</t>
    </r>
    <r>
      <rPr>
        <sz val="11"/>
        <color theme="1"/>
        <rFont val="Aptos Narrow"/>
        <family val="2"/>
        <scheme val="minor"/>
      </rPr>
      <t xml:space="preserve"> impacta a aproximadamente
2000 productores, que cuentan con asistencia técnica gratuita en materia de sostenibilidad.</t>
    </r>
    <r>
      <rPr>
        <sz val="11"/>
        <color theme="1"/>
        <rFont val="Aptos Narrow"/>
        <family val="2"/>
        <scheme val="minor"/>
      </rPr>
      <t xml:space="preserve"> </t>
    </r>
    <r>
      <rPr>
        <sz val="11"/>
        <color theme="1"/>
        <rFont val="Aptos Narrow"/>
        <family val="2"/>
        <scheme val="minor"/>
      </rPr>
      <t>Cada productor tiene su técnico de confianza, que lo apoya en la adopción de las mejores prácticas
de cultivo, el respeto a las personas y el medio ambiente, por medio de un diagnóstico y de visitas de campo frecuentes.</t>
    </r>
    <r>
      <rPr>
        <sz val="11"/>
        <color theme="1"/>
        <rFont val="Aptos Narrow"/>
        <family val="2"/>
        <scheme val="minor"/>
      </rPr>
      <t xml:space="preserve"> 
</t>
    </r>
    <r>
      <rPr>
        <sz val="11"/>
        <color theme="1"/>
        <rFont val="Aptos Narrow"/>
        <family val="2"/>
        <scheme val="minor"/>
      </rPr>
      <t>Con el objetivo de reforzar aún más una gestión transparente de nuestros negocios, en 2022 celebramos un compromiso cuyo objetivo es asegurar que el 100 % de las fuentes de caña de azúcar estén cubiertas por un estándar de sostenibilidad reconocido a nivel internacional.</t>
    </r>
  </si>
  <si>
    <t>SASB EM-MD-160a.1 Descripción de las políticas y prácticas de gestión ambiental para operaciones activas</t>
  </si>
  <si>
    <r>
      <rPr>
        <sz val="11"/>
        <color theme="1"/>
        <rFont val="Aptos Narrow"/>
        <family val="2"/>
        <scheme val="minor"/>
      </rPr>
      <t>Nuestros Planes de Gestión Ambiental (PGAS) se guían por el Sistema Integrado de Gestión de las Operaciones (SIGO), en su elemento 3, así como por nuestra Política de Salud, Seguridad y Medio Ambiente (SSMA).</t>
    </r>
    <r>
      <rPr>
        <sz val="11"/>
        <color theme="1"/>
        <rFont val="Aptos Narrow"/>
        <family val="2"/>
        <scheme val="minor"/>
      </rPr>
      <t xml:space="preserve"> </t>
    </r>
    <r>
      <rPr>
        <sz val="11"/>
        <color theme="1"/>
        <rFont val="Aptos Narrow"/>
        <family val="2"/>
        <scheme val="minor"/>
      </rPr>
      <t>Los principales módulos del elemento 3 relacionados con los aspectos ambientales son:</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Papeles y responsabilidades;
</t>
    </r>
    <r>
      <rPr>
        <sz val="11"/>
        <color rgb="FF781E77"/>
        <rFont val="Aptos Narrow"/>
        <family val="2"/>
        <scheme val="minor"/>
      </rPr>
      <t xml:space="preserve">■ </t>
    </r>
    <r>
      <rPr>
        <sz val="11"/>
        <color theme="1"/>
        <rFont val="Aptos Narrow"/>
        <family val="2"/>
        <scheme val="minor"/>
      </rPr>
      <t xml:space="preserve">Proceso de autorización, incluso para nuevos emprendimientos;
</t>
    </r>
    <r>
      <rPr>
        <sz val="11"/>
        <color rgb="FF781E77"/>
        <rFont val="Aptos Narrow"/>
        <family val="2"/>
        <scheme val="minor"/>
      </rPr>
      <t>■</t>
    </r>
    <r>
      <rPr>
        <sz val="11"/>
        <color theme="1"/>
        <rFont val="Aptos Narrow"/>
        <family val="2"/>
        <scheme val="minor"/>
      </rPr>
      <t xml:space="preserve"> Gestión de efluentes industriales;
</t>
    </r>
    <r>
      <rPr>
        <sz val="11"/>
        <color rgb="FF781E77"/>
        <rFont val="Aptos Narrow"/>
        <family val="2"/>
        <scheme val="minor"/>
      </rPr>
      <t>■</t>
    </r>
    <r>
      <rPr>
        <sz val="11"/>
        <color theme="1"/>
        <rFont val="Aptos Narrow"/>
        <family val="2"/>
        <scheme val="minor"/>
      </rPr>
      <t xml:space="preserve"> Gestión de residuos;
</t>
    </r>
    <r>
      <rPr>
        <sz val="11"/>
        <color rgb="FF781E77"/>
        <rFont val="Aptos Narrow"/>
        <family val="2"/>
        <scheme val="minor"/>
      </rPr>
      <t>■</t>
    </r>
    <r>
      <rPr>
        <sz val="11"/>
        <color theme="1"/>
        <rFont val="Aptos Narrow"/>
        <family val="2"/>
        <scheme val="minor"/>
      </rPr>
      <t xml:space="preserve"> Gestión de pasivos ambientales;
</t>
    </r>
    <r>
      <rPr>
        <sz val="11"/>
        <color rgb="FF781E77"/>
        <rFont val="Aptos Narrow"/>
        <family val="2"/>
        <scheme val="minor"/>
      </rPr>
      <t>■</t>
    </r>
    <r>
      <rPr>
        <sz val="11"/>
        <color theme="1"/>
        <rFont val="Aptos Narrow"/>
        <family val="2"/>
        <scheme val="minor"/>
      </rPr>
      <t xml:space="preserve"> Gestión de efluentes domésticos.;
</t>
    </r>
    <r>
      <rPr>
        <sz val="11"/>
        <color rgb="FF781E77"/>
        <rFont val="Aptos Narrow"/>
        <family val="2"/>
        <scheme val="minor"/>
      </rPr>
      <t>■</t>
    </r>
    <r>
      <rPr>
        <sz val="11"/>
        <color theme="1"/>
        <rFont val="Aptos Narrow"/>
        <family val="2"/>
        <scheme val="minor"/>
      </rPr>
      <t xml:space="preserve"> Ruido ambiental.</t>
    </r>
    <r>
      <rPr>
        <sz val="11"/>
        <color theme="1"/>
        <rFont val="Aptos Narrow"/>
        <family val="2"/>
        <scheme val="minor"/>
      </rPr>
      <t xml:space="preserve">
</t>
    </r>
    <r>
      <rPr>
        <sz val="11"/>
        <color theme="1"/>
        <rFont val="Aptos Narrow"/>
        <family val="2"/>
        <scheme val="minor"/>
      </rPr>
      <t>Se mapean todos los riesgos potenciales por medio de la Matriz de Factores de Riesgos, realizada para cada unidad. Se mapean las actividades y tareas y, tras la identificación de los aspectos y potenciales impactos, se realiza una clasificación y evaluación de las medidas mitigadoras.</t>
    </r>
    <r>
      <rPr>
        <sz val="11"/>
        <color theme="1"/>
        <rFont val="Aptos Narrow"/>
        <family val="2"/>
        <scheme val="minor"/>
      </rPr>
      <t xml:space="preserve"> </t>
    </r>
    <r>
      <rPr>
        <sz val="11"/>
        <color theme="1"/>
        <rFont val="Aptos Narrow"/>
        <family val="2"/>
        <scheme val="minor"/>
      </rPr>
      <t>Finalmente, cuando corresponde, se realiza el Plan de Acción para adecuación.</t>
    </r>
    <r>
      <rPr>
        <sz val="11"/>
        <color theme="1"/>
        <rFont val="Aptos Narrow"/>
        <family val="2"/>
        <scheme val="minor"/>
      </rPr>
      <t xml:space="preserve">
</t>
    </r>
    <r>
      <rPr>
        <sz val="11"/>
        <color theme="1"/>
        <rFont val="Aptos Narrow"/>
        <family val="2"/>
        <scheme val="minor"/>
      </rPr>
      <t>Las políticas y estándares de desempeño, así como los aspectos relacionados con la biodiversidad, se basan en el Estándar de Certificación Bonsucro.</t>
    </r>
    <r>
      <rPr>
        <sz val="11"/>
        <color theme="1"/>
        <rFont val="Aptos Narrow"/>
        <family val="2"/>
        <scheme val="minor"/>
      </rPr>
      <t xml:space="preserve"> </t>
    </r>
    <r>
      <rPr>
        <sz val="11"/>
        <color theme="1"/>
        <rFont val="Aptos Narrow"/>
        <family val="2"/>
        <scheme val="minor"/>
      </rPr>
      <t>Las unidades se certifican y comprueban anualmente en función de este estándar.</t>
    </r>
    <r>
      <rPr>
        <sz val="11"/>
        <color theme="1"/>
        <rFont val="Aptos Narrow"/>
        <family val="2"/>
        <scheme val="minor"/>
      </rPr>
      <t xml:space="preserve">
</t>
    </r>
    <r>
      <rPr>
        <sz val="11"/>
        <color theme="1"/>
        <rFont val="Aptos Narrow"/>
        <family val="2"/>
        <scheme val="minor"/>
      </rPr>
      <t>Las prácticas de gestión ambiental de la unidad en Argentina son procedimientos para la gestión de residuos, efluentes líquidos y gaseosos, de manera tal de prevenir impactos para el medio ambiente y para la biodiversidad.</t>
    </r>
    <r>
      <rPr>
        <sz val="11"/>
        <color theme="1"/>
        <rFont val="Aptos Narrow"/>
        <family val="2"/>
        <scheme val="minor"/>
      </rPr>
      <t xml:space="preserve"> </t>
    </r>
    <r>
      <rPr>
        <sz val="11"/>
        <color theme="1"/>
        <rFont val="Aptos Narrow"/>
        <family val="2"/>
        <scheme val="minor"/>
      </rPr>
      <t>Existe un sistema de gestión ambiental alineado con los requisitos legales y normativos vigentes.</t>
    </r>
    <r>
      <rPr>
        <sz val="11"/>
        <color theme="1"/>
        <rFont val="Aptos Narrow"/>
        <family val="2"/>
        <scheme val="minor"/>
      </rPr>
      <t xml:space="preserve"> </t>
    </r>
    <r>
      <rPr>
        <sz val="11"/>
        <color theme="1"/>
        <rFont val="Aptos Narrow"/>
        <family val="2"/>
        <scheme val="minor"/>
      </rPr>
      <t>Además, en los sitios de las operaciones, este sistema de gestión está certificado por la Norma Internacional ISO 14001.</t>
    </r>
  </si>
  <si>
    <t>SASB EM-MD-160a.4 Cantidad y volumen agregado de derrames de hidrocarburos</t>
  </si>
  <si>
    <t>Tema material: Ética y gobernanza</t>
  </si>
  <si>
    <t>GRI 2-16 Comunicación de preocupaciones cruciales</t>
  </si>
  <si>
    <t>Preocupaciones cruciales comunicadas a los órganos de gobernanza</t>
  </si>
  <si>
    <t>Cantidad total de preocupaciones cruciales comunicadas a los órganos de gobernanza</t>
  </si>
  <si>
    <t>GRI 2-19 Políticas de remuneración</t>
  </si>
  <si>
    <r>
      <t xml:space="preserve">Las Políticas de Remuneración y Administración de Compensaciones definen que, para la remuneración fija, se utilicen franjas que varían del 80 % al 120 % de la mediana. Estas franjas se dividen por grupos salariales, que van del 41 al 50. De acuerdo con la política, para la definición del salario de admisión se deben tomar en cuenta la experiencia, las habilidades, la antigüedad y la equidad interna. Los reajustes se producen de acuerdo con las fechas estipuladas por los sindicatos (Acuerdo Colectivo de Trabajo [ACT]) de las áreas correspondientes o según el desempeño individual (Programa de Reconocimiento Salarial - PRS). Además, pueden haber reajustes excepcionales y concesión de méritos, que son reajustes fuera del ciclo, para los colaboradores con un desempeño notable o según las condiciones de mercado, considerando uno o más aumentos fuera del ciclo (fijo) destinados a mantener la competitividad de los salarios, en particular en mercados con volatilidad de las variables macroeconómicas, como el de la unidad en Argentina.
Las remuneraciones variables incluyen la Variable a Corto Plazo (VCP) y la Variable a Largo Plazo (VLP). Los colaboradores que califiquen para VCP participan del ciclo de gestión de desempeño y los resultados se utilizan como base para el pago de esa bonificación. El objetivo del VLP es retener ejecutivos clave a largo plazo. Las personas que califican para el programa reciben el monto (en un plazo de tres años) en la forma de acciones. La bonificación de contratación se aplica cuando existe la necesidad de compensar los términos y las condiciones actuales del postulante y posibles pérdidas comprobadas debido a su salida del empleo actual. También puede ofrecerse cuando la propuesta laboral no sea suficientemente atractiva en comparación con las condiciones de remuneración actuales del postulante, de manera tal de no aumentar la remuneración fija más que lo necesario. No contamos con políticas de rescisión específicas. El pago de las rescisiones se realiza en función de la legislación y el acuerdo colectivo del sindicato, considerando los motivos de la desvinculación: renuncia, mutuo acuerdo, despido sin justa causa y despido con justa causa.
Además, al momento de la desvinculación, se aplican los porcentajes de bonificación a corto plazo y a largo plazo, si el colaborador desvinculado califica. En las unidades de Argentina y Paraguay, contamos con la Política de </t>
    </r>
    <r>
      <rPr>
        <i/>
        <sz val="11"/>
        <color theme="1"/>
        <rFont val="Aptos Narrow"/>
        <family val="2"/>
        <scheme val="minor"/>
      </rPr>
      <t>Outplacement</t>
    </r>
    <r>
      <rPr>
        <sz val="11"/>
        <color theme="1"/>
        <rFont val="Aptos Narrow"/>
        <family val="2"/>
        <scheme val="minor"/>
      </rPr>
      <t>, que ofrece apoyo profesional para la transición por medio de un asesoramiento externo.</t>
    </r>
    <r>
      <rPr>
        <sz val="11"/>
        <color theme="1"/>
        <rFont val="Aptos Narrow"/>
        <family val="2"/>
        <scheme val="minor"/>
      </rPr>
      <t xml:space="preserve"> </t>
    </r>
    <r>
      <rPr>
        <sz val="11"/>
        <color theme="1"/>
        <rFont val="Aptos Narrow"/>
        <family val="2"/>
        <scheme val="minor"/>
      </rPr>
      <t>Si el colaborador decide desvincularse antes del tiempo mínimo estipulado en el contrato para recibir la bonificación de contratación y retención, debe devolver el valor proporcional a los días restantes.</t>
    </r>
    <r>
      <rPr>
        <sz val="11"/>
        <color theme="1"/>
        <rFont val="Aptos Narrow"/>
        <family val="2"/>
        <scheme val="minor"/>
      </rPr>
      <t xml:space="preserve">
</t>
    </r>
    <r>
      <rPr>
        <sz val="11"/>
        <color theme="1"/>
        <rFont val="Aptos Narrow"/>
        <family val="2"/>
        <scheme val="minor"/>
      </rPr>
      <t>El Plan de Jubilación Raíz adopta el concepto de aporte variable, modalidad en la que el valor del aporte está predeterminado, pero el valor del beneficio futuro dependerá del monto de los aportes efectuados, del tiempo de acumulación y del rendimiento de las inversiones, así como los beneficios de riesgo para cobertura por invalidez y muerte.</t>
    </r>
    <r>
      <rPr>
        <sz val="11"/>
        <color theme="1"/>
        <rFont val="Aptos Narrow"/>
        <family val="2"/>
        <scheme val="minor"/>
      </rPr>
      <t xml:space="preserve"> </t>
    </r>
    <r>
      <rPr>
        <sz val="11"/>
        <color theme="1"/>
        <rFont val="Aptos Narrow"/>
        <family val="2"/>
        <scheme val="minor"/>
      </rPr>
      <t>El plan se ofrece a los empleados, independientemente de los niveles salariales y jerárquicos o de la antigüedad.</t>
    </r>
    <r>
      <rPr>
        <sz val="11"/>
        <color theme="1"/>
        <rFont val="Aptos Narrow"/>
        <family val="2"/>
        <scheme val="minor"/>
      </rPr>
      <t xml:space="preserve">
</t>
    </r>
    <r>
      <rPr>
        <sz val="11"/>
        <color theme="1"/>
        <rFont val="Aptos Narrow"/>
        <family val="2"/>
        <scheme val="minor"/>
      </rPr>
      <t>El plan cuenta con dos tipos de aportes, llamados Básico y Voluntario.</t>
    </r>
    <r>
      <rPr>
        <sz val="11"/>
        <color theme="1"/>
        <rFont val="Aptos Narrow"/>
        <family val="2"/>
        <scheme val="minor"/>
      </rPr>
      <t xml:space="preserve"> </t>
    </r>
    <r>
      <rPr>
        <sz val="11"/>
        <color theme="1"/>
        <rFont val="Aptos Narrow"/>
        <family val="2"/>
        <scheme val="minor"/>
      </rPr>
      <t>En el Aporte Básico, los participantes con un salario superior a 10 Unidades de Referencia (en 2023, 10 UR = BRL 5364,00) pueden contribuir. Realizaremos la contrapartida del 100 %.</t>
    </r>
    <r>
      <rPr>
        <sz val="11"/>
        <color theme="1"/>
        <rFont val="Aptos Narrow"/>
        <family val="2"/>
        <scheme val="minor"/>
      </rPr>
      <t xml:space="preserve"> </t>
    </r>
    <r>
      <rPr>
        <sz val="11"/>
        <color theme="1"/>
        <rFont val="Aptos Narrow"/>
        <family val="2"/>
        <scheme val="minor"/>
      </rPr>
      <t>En el Aporte Voluntario, todos los participantes pueden realizar aportes, sin nuestra contrapartida.</t>
    </r>
    <r>
      <rPr>
        <sz val="11"/>
        <color theme="1"/>
        <rFont val="Aptos Narrow"/>
        <family val="2"/>
        <scheme val="minor"/>
      </rPr>
      <t xml:space="preserve"> </t>
    </r>
    <r>
      <rPr>
        <sz val="11"/>
        <color theme="1"/>
        <rFont val="Aptos Narrow"/>
        <family val="2"/>
        <scheme val="minor"/>
      </rPr>
      <t>Para recibir el beneficio jubilatorio, el participante debe tener una edad mínima de 55 años, cinco años de tiempo de vinculación al plan y ya no tener vínculo laboral con la patrocinadora.</t>
    </r>
    <r>
      <rPr>
        <sz val="11"/>
        <color theme="1"/>
        <rFont val="Aptos Narrow"/>
        <family val="2"/>
        <scheme val="minor"/>
      </rPr>
      <t xml:space="preserve"> </t>
    </r>
    <r>
      <rPr>
        <sz val="11"/>
        <color theme="1"/>
        <rFont val="Aptos Narrow"/>
        <family val="2"/>
        <scheme val="minor"/>
      </rPr>
      <t>El beneficio se calcula sobre el Saldo de Cuenta Total Acumulado.</t>
    </r>
    <r>
      <rPr>
        <sz val="11"/>
        <color theme="1"/>
        <rFont val="Aptos Narrow"/>
        <family val="2"/>
        <scheme val="minor"/>
      </rPr>
      <t xml:space="preserve"> 
</t>
    </r>
    <r>
      <rPr>
        <sz val="11"/>
        <color theme="1"/>
        <rFont val="Aptos Narrow"/>
        <family val="2"/>
        <scheme val="minor"/>
      </rPr>
      <t>Raízen Argentina tiene un beneficio de Plan de Pensión, concedido en la forma de Plan de Beneficio Definido, que consiste en la oferta de una cantidad que se paga cuando el colaborador deja la empresa, de acuerdo con las modalidades y condiciones establecidas en la normativa.</t>
    </r>
    <r>
      <rPr>
        <sz val="11"/>
        <color theme="1"/>
        <rFont val="Aptos Narrow"/>
        <family val="2"/>
        <scheme val="minor"/>
      </rPr>
      <t xml:space="preserve"> </t>
    </r>
    <r>
      <rPr>
        <sz val="11"/>
        <color theme="1"/>
        <rFont val="Aptos Narrow"/>
        <family val="2"/>
        <scheme val="minor"/>
      </rPr>
      <t>Este plan tiene el objetivo de complementar los aportes jubilatorios concedidos por el Sistema Integrado de Jubilaciones y Pensiones de Argentina.</t>
    </r>
    <r>
      <rPr>
        <sz val="11"/>
        <color theme="1"/>
        <rFont val="Aptos Narrow"/>
        <family val="2"/>
        <scheme val="minor"/>
      </rPr>
      <t xml:space="preserve"> </t>
    </r>
    <r>
      <rPr>
        <sz val="11"/>
        <color theme="1"/>
        <rFont val="Aptos Narrow"/>
        <family val="2"/>
        <scheme val="minor"/>
      </rPr>
      <t>El plan se destina a los colaboradores que califiquen como beneficiarios y que cumplan los requisitos definidos en su normativa.</t>
    </r>
    <r>
      <rPr>
        <sz val="11"/>
        <color theme="1"/>
        <rFont val="Aptos Narrow"/>
        <family val="2"/>
        <scheme val="minor"/>
      </rPr>
      <t xml:space="preserve">
</t>
    </r>
    <r>
      <rPr>
        <sz val="11"/>
        <color theme="1"/>
        <rFont val="Aptos Narrow"/>
        <family val="2"/>
        <scheme val="minor"/>
      </rPr>
      <t>Estructuramos el plan de remuneración variable de nuestros ejecutivos de forma corporativa, con el objetivo de remunerar el cumplimiento de las estrategias de la organización.</t>
    </r>
    <r>
      <rPr>
        <sz val="11"/>
        <color theme="1"/>
        <rFont val="Aptos Narrow"/>
        <family val="2"/>
        <scheme val="minor"/>
      </rPr>
      <t xml:space="preserve"> </t>
    </r>
    <r>
      <rPr>
        <sz val="11"/>
        <color theme="1"/>
        <rFont val="Aptos Narrow"/>
        <family val="2"/>
        <scheme val="minor"/>
      </rPr>
      <t>El principal objetivo es vincular parte de la remuneración total a las metas individuales y colectivas a corto y a largo plazo en diferentes temas, que abarcan diversos niveles jerárquicos.</t>
    </r>
    <r>
      <rPr>
        <sz val="11"/>
        <color theme="1"/>
        <rFont val="Aptos Narrow"/>
        <family val="2"/>
        <scheme val="minor"/>
      </rPr>
      <t xml:space="preserve"> </t>
    </r>
    <r>
      <rPr>
        <sz val="11"/>
        <color theme="1"/>
        <rFont val="Aptos Narrow"/>
        <family val="2"/>
        <scheme val="minor"/>
      </rPr>
      <t>Las metas incluyen temas como la diversidad en las contrataciones, la reducción de la emisión de gases causadores del efecto invernadero, la salud y la seguridad, los esfuerzos para utilizar mejor la energía y la conservación de recursos, así como el desarrollo de las comunidades aledañas a las unidades.</t>
    </r>
  </si>
  <si>
    <t>GRI 2-20 Proceso para determinar la remuneración</t>
  </si>
  <si>
    <r>
      <t xml:space="preserve">Las franjas salariales se determinan sobre la base de la metodología de consultoría de recursos humanos. Por lo general, las remuneraciones se administran dentro de los límites del 60 % y el 120 % de dichas franjas. Para el público de operaciones, la empresa consultora Carreira Müller nos asesora en cuanto a la definición de tablas con movimiento por </t>
    </r>
    <r>
      <rPr>
        <i/>
        <sz val="11"/>
        <color theme="1"/>
        <rFont val="Aptos Narrow"/>
        <family val="2"/>
        <scheme val="minor"/>
      </rPr>
      <t>steps</t>
    </r>
    <r>
      <rPr>
        <sz val="11"/>
        <color theme="1"/>
        <rFont val="Aptos Narrow"/>
        <family val="2"/>
        <scheme val="minor"/>
      </rPr>
      <t>.</t>
    </r>
    <r>
      <rPr>
        <sz val="11"/>
        <color theme="1"/>
        <rFont val="Aptos Narrow"/>
        <family val="2"/>
        <scheme val="minor"/>
      </rPr>
      <t xml:space="preserve"> </t>
    </r>
    <r>
      <rPr>
        <sz val="11"/>
        <color theme="1"/>
        <rFont val="Aptos Narrow"/>
        <family val="2"/>
        <scheme val="minor"/>
      </rPr>
      <t>En forma individual, los gestores tienen autonomía para definir los salarios, siempre y cuando los mismos se encuentren en conformidad con esta política. En caso contrario, se convoca al equipo de remuneración.</t>
    </r>
    <r>
      <rPr>
        <sz val="11"/>
        <color theme="1"/>
        <rFont val="Aptos Narrow"/>
        <family val="2"/>
        <scheme val="minor"/>
      </rPr>
      <t xml:space="preserve"> </t>
    </r>
    <r>
      <rPr>
        <sz val="11"/>
        <color theme="1"/>
        <rFont val="Aptos Narrow"/>
        <family val="2"/>
        <scheme val="minor"/>
      </rPr>
      <t>Por otra parte, la combinación de remuneración depende del nivel jerárquico del colaborador:</t>
    </r>
    <r>
      <rPr>
        <sz val="11"/>
        <color theme="1"/>
        <rFont val="Aptos Narrow"/>
        <family val="2"/>
        <scheme val="minor"/>
      </rPr>
      <t xml:space="preserve">
</t>
    </r>
    <r>
      <rPr>
        <sz val="11"/>
        <color theme="1"/>
        <rFont val="Aptos Narrow"/>
        <family val="2"/>
        <scheme val="minor"/>
      </rPr>
      <t>Contamos con un comité compuesto por accionistas y ejecutivos, que se reúnen cada tres meses para discutir y definir las principales directrices en materia de remuneración.</t>
    </r>
    <r>
      <rPr>
        <sz val="11"/>
        <color theme="1"/>
        <rFont val="Aptos Narrow"/>
        <family val="2"/>
        <scheme val="minor"/>
      </rPr>
      <t xml:space="preserve"> </t>
    </r>
    <r>
      <rPr>
        <sz val="11"/>
        <color theme="1"/>
        <rFont val="Aptos Narrow"/>
        <family val="2"/>
        <scheme val="minor"/>
      </rPr>
      <t>Ese comité también mantiene un vínculo sano con más de 107 sindicatos locales.</t>
    </r>
    <r>
      <rPr>
        <sz val="11"/>
        <color theme="1"/>
        <rFont val="Aptos Narrow"/>
        <family val="2"/>
        <scheme val="minor"/>
      </rPr>
      <t xml:space="preserve"> </t>
    </r>
    <r>
      <rPr>
        <sz val="11"/>
        <color theme="1"/>
        <rFont val="Aptos Narrow"/>
        <family val="2"/>
        <scheme val="minor"/>
      </rPr>
      <t>Por medio de los mismos, se discuten, presentan y votan las cláusulas de los acuerdos y convenciones colectivas que repercuten sobre los salarios y beneficios de los colaboradores.</t>
    </r>
    <r>
      <rPr>
        <sz val="11"/>
        <color theme="1"/>
        <rFont val="Aptos Narrow"/>
        <family val="2"/>
        <scheme val="minor"/>
      </rPr>
      <t xml:space="preserve"> </t>
    </r>
    <r>
      <rPr>
        <sz val="11"/>
        <color theme="1"/>
        <rFont val="Aptos Narrow"/>
        <family val="2"/>
        <scheme val="minor"/>
      </rPr>
      <t xml:space="preserve">En este comité, se consideran las opiniones de los </t>
    </r>
    <r>
      <rPr>
        <i/>
        <sz val="11"/>
        <color theme="1"/>
        <rFont val="Aptos Narrow"/>
        <family val="2"/>
        <scheme val="minor"/>
      </rPr>
      <t>stakeholders</t>
    </r>
    <r>
      <rPr>
        <sz val="11"/>
        <color theme="1"/>
        <rFont val="Aptos Narrow"/>
        <family val="2"/>
        <scheme val="minor"/>
      </rPr>
      <t>.</t>
    </r>
    <r>
      <rPr>
        <sz val="11"/>
        <color theme="1"/>
        <rFont val="Aptos Narrow"/>
        <family val="2"/>
        <scheme val="minor"/>
      </rPr>
      <t xml:space="preserve">
</t>
    </r>
    <r>
      <rPr>
        <sz val="11"/>
        <color theme="1"/>
        <rFont val="Aptos Narrow"/>
        <family val="2"/>
        <scheme val="minor"/>
      </rPr>
      <t>Además de las encuestas salariales que la consultora ofrece, realizamos encuestas con otras consultoras para evaluar la competitividad de nuestro paquete de remuneración y conocer las tendencias del mercado, con el objetivo de estar en línea con las mejores prácticas.</t>
    </r>
  </si>
  <si>
    <t>GRI 2-26 Mecanismos para asesoramiento y presentación de preocupaciones</t>
  </si>
  <si>
    <r>
      <t xml:space="preserve">Para asesorarnos con respecto a nuestras políticas y prácticas, así como para manifestar nuestras inquietudes sobre el comportamiento ético, ponemos a disposición de todas las partes interesadas, internas y externas, el Canal de Ética, al que se puede acceder telefónicamente en Brasil (0800 772 4936), en Argentina (0800 345 1701 ), en Paraguay (009 800 120 004), en Estados Unidos (800 509 4201) y en Suiza (0800 898 773), o bien utilizando el enlace canalconfidencial.com.br/raizen y el correo electrónico canaldeetica@raizen.com. El canal está gestionado por una empresa independiente, lo que garantiza la total confidencialidad y el anonimato de las comunicaciones. Nuestros colaboradores también pueden reportar directamente a sus gestores, al área de Recursos Humanos o a las áreas de Control y </t>
    </r>
    <r>
      <rPr>
        <i/>
        <sz val="11"/>
        <color theme="1"/>
        <rFont val="Aptos Narrow"/>
        <family val="2"/>
        <scheme val="minor"/>
      </rPr>
      <t>Compliance</t>
    </r>
    <r>
      <rPr>
        <sz val="11"/>
        <color theme="1"/>
        <rFont val="Aptos Narrow"/>
        <family val="2"/>
        <scheme val="minor"/>
      </rPr>
      <t>.</t>
    </r>
    <r>
      <rPr>
        <sz val="11"/>
        <color theme="1"/>
        <rFont val="Aptos Narrow"/>
        <family val="2"/>
        <scheme val="minor"/>
      </rPr>
      <t xml:space="preserve">
</t>
    </r>
    <r>
      <rPr>
        <sz val="11"/>
        <color theme="1"/>
        <rFont val="Aptos Narrow"/>
        <family val="2"/>
        <scheme val="minor"/>
      </rPr>
      <t>También ofrecemos el canal de Escucha, el Servicio de Atención al Cliente (SAC), el sitio web institucional y el canal Comuníquese con Raízen, entre otros.</t>
    </r>
    <r>
      <rPr>
        <sz val="11"/>
        <color theme="1"/>
        <rFont val="Aptos Narrow"/>
        <family val="2"/>
        <scheme val="minor"/>
      </rPr>
      <t xml:space="preserve"> </t>
    </r>
    <r>
      <rPr>
        <sz val="11"/>
        <color theme="1"/>
        <rFont val="Aptos Narrow"/>
        <family val="2"/>
        <scheme val="minor"/>
      </rPr>
      <t>Informamos constantemente nuestras prácticas a través de acciones como:</t>
    </r>
    <r>
      <rPr>
        <sz val="11"/>
        <color theme="1"/>
        <rFont val="Aptos Narrow"/>
        <family val="2"/>
        <scheme val="minor"/>
      </rPr>
      <t xml:space="preserve"> </t>
    </r>
    <r>
      <rPr>
        <sz val="11"/>
        <color theme="1"/>
        <rFont val="Aptos Narrow"/>
        <family val="2"/>
        <scheme val="minor"/>
      </rPr>
      <t xml:space="preserve">Momento Respeto, Semana de </t>
    </r>
    <r>
      <rPr>
        <i/>
        <sz val="11"/>
        <color theme="1"/>
        <rFont val="Aptos Narrow"/>
        <family val="2"/>
        <scheme val="minor"/>
      </rPr>
      <t>Compliance</t>
    </r>
    <r>
      <rPr>
        <sz val="11"/>
        <color theme="1"/>
        <rFont val="Aptos Narrow"/>
        <family val="2"/>
        <scheme val="minor"/>
      </rPr>
      <t xml:space="preserve"> y la Ética en la Raíz de Todo.</t>
    </r>
  </si>
  <si>
    <t>GRI 2-27 Cumplimiento de leyes y reglamentos</t>
  </si>
  <si>
    <t>Cantidad de casos significativos en los que se aplicaron multas</t>
  </si>
  <si>
    <t>Cantidad de casos significativos en los que se aplicaron sanciones no monetarias</t>
  </si>
  <si>
    <t>Cantidad de multas para casos de no cumplimiento de leyes y reglamentos que se produjeron durante el período del relato</t>
  </si>
  <si>
    <t>Valor monetario total de multas (BRL)</t>
  </si>
  <si>
    <t>Valor monetario de multas para casos de no cumplimiento de leyes y reglamentos que se pagaron durante períodos anteriores al relato (BRL)</t>
  </si>
  <si>
    <t>GRI 2-28 Participación en asociaciones</t>
  </si>
  <si>
    <t>GRI 205-1 Operaciones evaluadas en cuanto a los riesgos relacionados a la corrupción</t>
  </si>
  <si>
    <t>Cantidad de operaciones contempladas por el Canal de Ética</t>
  </si>
  <si>
    <t>Porcentaje de operaciones</t>
  </si>
  <si>
    <t>Cantidad de denuncias recibidas relacionadas con la corrupción</t>
  </si>
  <si>
    <t>Porcentaje de denuncias consideradas procedentes</t>
  </si>
  <si>
    <t xml:space="preserve">GRI 205-2 Comunicación y capacitación en políticas y procedimientos de combate a la corrupción </t>
  </si>
  <si>
    <t>WEF - Principios de gobernanza - Anticorrupción (Entrenamientos)</t>
  </si>
  <si>
    <t>Comunicación y capacitaciones en políticas y procedimientos de combate a la corrupción para miembros de los órganos de gobernanza</t>
  </si>
  <si>
    <t>Cantidad total de miembros de los órganos de gobernanza comunicados</t>
  </si>
  <si>
    <t>Porcentaje de miembros del órgano de gobernanza que recibieron comunicación</t>
  </si>
  <si>
    <t>Cantidad total de miembros capacitados</t>
  </si>
  <si>
    <t>Porcentaje de miembros del órgano de gobernanza que recibieron capacitación</t>
  </si>
  <si>
    <t>Comunicaciones y capacitaciones en políticas y procedimientos de combate a la corrupción para empleados</t>
  </si>
  <si>
    <t>Paraguay</t>
  </si>
  <si>
    <t>Cantidad total de empleados comunicados</t>
  </si>
  <si>
    <t>Porcentaje de empleados comunicados</t>
  </si>
  <si>
    <t>Cantidad total de empleados capacitados</t>
  </si>
  <si>
    <t>Porcentaje de empleados capacitados</t>
  </si>
  <si>
    <t>Comunicación y capacitaciones en políticas y procedimientos de combate a la corrupción para empleados, por categoría funcional y región</t>
  </si>
  <si>
    <t>Centro-Oeste</t>
  </si>
  <si>
    <t>Nordeste</t>
  </si>
  <si>
    <t>Norte</t>
  </si>
  <si>
    <t>Sudeste</t>
  </si>
  <si>
    <t>Sur</t>
  </si>
  <si>
    <t>Comunicados y capacitados</t>
  </si>
  <si>
    <t>Comunicados</t>
  </si>
  <si>
    <t>Capacitados</t>
  </si>
  <si>
    <t>CATEGORÍAS FUNCIONALES</t>
  </si>
  <si>
    <t>Presidente</t>
  </si>
  <si>
    <t>Vicepresidente</t>
  </si>
  <si>
    <t>Directorio</t>
  </si>
  <si>
    <t>Gerencia</t>
  </si>
  <si>
    <t>Puestos de dirección/coordinación</t>
  </si>
  <si>
    <t>Especialista</t>
  </si>
  <si>
    <t>Administrativo</t>
  </si>
  <si>
    <t>Operativo</t>
  </si>
  <si>
    <t>Técnica/supervisión</t>
  </si>
  <si>
    <r>
      <rPr>
        <i/>
        <sz val="10"/>
        <color theme="1"/>
        <rFont val="Aptos Narrow"/>
        <family val="2"/>
        <scheme val="minor"/>
      </rPr>
      <t>Trainees</t>
    </r>
  </si>
  <si>
    <t>Aprendices</t>
  </si>
  <si>
    <t>Comunicación y capacitaciones en políticas y procedimientos de combate a la corrupción para socios de negocio, por región</t>
  </si>
  <si>
    <t>Tipo de socio de negocios</t>
  </si>
  <si>
    <t>Proveedores</t>
  </si>
  <si>
    <t>Todas las regiones</t>
  </si>
  <si>
    <t>Clientes</t>
  </si>
  <si>
    <t>GRI 205-3 Casos confirmados de corrupción y medidas tomadas</t>
  </si>
  <si>
    <t>WEF - Principios de gobernanza - Anticorrupción (Casos de corrupción)</t>
  </si>
  <si>
    <t>Casos confirmados de corrupción</t>
  </si>
  <si>
    <t>Zafra 2021-2022  </t>
  </si>
  <si>
    <t>Cantidad total de casos confirmados de corrupción</t>
  </si>
  <si>
    <t>Cantidad de casos confirmados en los cuales hubo despido o sanción de empleados por corrupción</t>
  </si>
  <si>
    <t>Cantidad de casos confirmados en los que se rescindieron o no se renovaron contratos con socios comerciales debido a violaciones relacionadas con corrupción</t>
  </si>
  <si>
    <t>Cantidad de procesos judiciales relacionados con la corrupción</t>
  </si>
  <si>
    <r>
      <t xml:space="preserve">GRI 206-1 Medidas judiciales por competencia desleal, prácticas de </t>
    </r>
    <r>
      <rPr>
        <b/>
        <i/>
        <sz val="14"/>
        <color rgb="FF781E77"/>
        <rFont val="Aptos Narrow"/>
        <family val="2"/>
        <scheme val="minor"/>
      </rPr>
      <t xml:space="preserve">trust </t>
    </r>
    <r>
      <rPr>
        <b/>
        <sz val="14"/>
        <color rgb="FF781E77"/>
        <rFont val="Aptos Narrow"/>
        <family val="2"/>
        <scheme val="minor"/>
      </rPr>
      <t>y monopolio</t>
    </r>
  </si>
  <si>
    <r>
      <t xml:space="preserve">Demandas por competencia desleal, prácticas de </t>
    </r>
    <r>
      <rPr>
        <b/>
        <i/>
        <sz val="12"/>
        <color theme="0"/>
        <rFont val="Aptos Narrow"/>
        <family val="2"/>
        <scheme val="minor"/>
      </rPr>
      <t xml:space="preserve">trust </t>
    </r>
    <r>
      <rPr>
        <b/>
        <sz val="12"/>
        <color theme="0"/>
        <rFont val="Aptos Narrow"/>
        <family val="2"/>
        <scheme val="minor"/>
      </rPr>
      <t>y monopolio</t>
    </r>
  </si>
  <si>
    <r>
      <t xml:space="preserve">Cantidad de demandas por competencia desleal, prácticas de </t>
    </r>
    <r>
      <rPr>
        <i/>
        <sz val="10"/>
        <color theme="1"/>
        <rFont val="Aptos Narrow"/>
        <family val="2"/>
        <scheme val="minor"/>
      </rPr>
      <t xml:space="preserve">trust </t>
    </r>
    <r>
      <rPr>
        <sz val="10"/>
        <color theme="1"/>
        <rFont val="Aptos Narrow"/>
        <family val="2"/>
        <scheme val="minor"/>
      </rPr>
      <t>y monopolio</t>
    </r>
  </si>
  <si>
    <t>GRI 11.20.5 Describa el enfoque para la transparencia de contratos</t>
  </si>
  <si>
    <r>
      <rPr>
        <sz val="11"/>
        <color theme="1"/>
        <rFont val="Aptos Narrow"/>
        <family val="2"/>
        <scheme val="minor"/>
      </rPr>
      <t>Si bien la definición de "licencia" del Estándar EITI (Iniciativa para la Transparencia de la Industria Extractiva) no se aplica a nuestras actividades, dado que no poseemos derechos de exploración de petróleo, gas ni recursos minerales, implementamos varias iniciativas para garantizar la transparencia en nuestros contratos: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Licencias ambientales:</t>
    </r>
    <r>
      <rPr>
        <sz val="11"/>
        <color theme="1"/>
        <rFont val="Aptos Narrow"/>
        <family val="2"/>
        <scheme val="minor"/>
      </rPr>
      <t xml:space="preserve"> </t>
    </r>
    <r>
      <rPr>
        <sz val="11"/>
        <color theme="1"/>
        <rFont val="Aptos Narrow"/>
        <family val="2"/>
        <scheme val="minor"/>
      </rPr>
      <t>De conformidad con la Ley Federal número 12.527/2011 (Ley de Acceso a la Información) y la Ley Federal número 10.650/2003 (Ley de Acceso a la Información Ambiental) de Brasil, todas las licencias ambientales se publican en el Diario Oficial de la entidad federativa responsable de su emisión.</t>
    </r>
    <r>
      <rPr>
        <sz val="11"/>
        <color theme="1"/>
        <rFont val="Aptos Narrow"/>
        <family val="2"/>
        <scheme val="minor"/>
      </rPr>
      <t xml:space="preserve"> </t>
    </r>
    <r>
      <rPr>
        <sz val="11"/>
        <color theme="1"/>
        <rFont val="Aptos Narrow"/>
        <family val="2"/>
        <scheme val="minor"/>
      </rPr>
      <t>Estas publicaciones son generalmente condiciones de las licencias o autorizaciones y están disponibles para consulta pública en el organismo ambiental competente.</t>
    </r>
    <r>
      <rPr>
        <sz val="11"/>
        <color theme="1"/>
        <rFont val="Aptos Narrow"/>
        <family val="2"/>
        <scheme val="minor"/>
      </rPr>
      <t xml:space="preserve"> </t>
    </r>
    <r>
      <rPr>
        <sz val="11"/>
        <color theme="1"/>
        <rFont val="Aptos Narrow"/>
        <family val="2"/>
        <scheme val="minor"/>
      </rPr>
      <t>Cualquier ciudadano puede solicitar copias de procesos administrativos ambientales a la Administración Pública, respetando el principio de transparencia.</t>
    </r>
    <r>
      <rPr>
        <sz val="11"/>
        <color theme="1"/>
        <rFont val="Aptos Narrow"/>
        <family val="2"/>
        <scheme val="minor"/>
      </rPr>
      <t xml:space="preserve"> </t>
    </r>
    <r>
      <rPr>
        <sz val="11"/>
        <color theme="1"/>
        <rFont val="Aptos Narrow"/>
        <family val="2"/>
        <scheme val="minor"/>
      </rPr>
      <t>Se garantiza el secreto comercial, industrial, financiero o cualquier otro secreto protegido por la ley, así como el secreto de las comunicaciones internas de los órganos y entidades gubernamentales.</t>
    </r>
    <r>
      <rPr>
        <sz val="11"/>
        <color theme="1"/>
        <rFont val="Aptos Narrow"/>
        <family val="2"/>
        <scheme val="minor"/>
      </rPr>
      <t xml:space="preserve"> </t>
    </r>
    <r>
      <rPr>
        <sz val="11"/>
        <color theme="1"/>
        <rFont val="Aptos Narrow"/>
        <family val="2"/>
        <scheme val="minor"/>
      </rPr>
      <t>Las personas que proporcionen información confidencial a la Administración Pública deberán indicar esta circunstancia de forma expresa y motivada.</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Otras licencias:</t>
    </r>
    <r>
      <rPr>
        <sz val="11"/>
        <color theme="1"/>
        <rFont val="Aptos Narrow"/>
        <family val="2"/>
        <scheme val="minor"/>
      </rPr>
      <t xml:space="preserve"> </t>
    </r>
    <r>
      <rPr>
        <sz val="11"/>
        <color theme="1"/>
        <rFont val="Aptos Narrow"/>
        <family val="2"/>
        <scheme val="minor"/>
      </rPr>
      <t xml:space="preserve">Las autorizaciones regulatorias relacionadas con las actividades de producción de etanol combustible y las operaciones </t>
    </r>
    <r>
      <rPr>
        <i/>
        <sz val="11"/>
        <color theme="1"/>
        <rFont val="Aptos Narrow"/>
        <family val="2"/>
        <scheme val="minor"/>
      </rPr>
      <t>Downstream</t>
    </r>
    <r>
      <rPr>
        <sz val="11"/>
        <color theme="1"/>
        <rFont val="Aptos Narrow"/>
        <family val="2"/>
        <scheme val="minor"/>
      </rPr>
      <t xml:space="preserve"> son documentos públicos.</t>
    </r>
    <r>
      <rPr>
        <sz val="11"/>
        <color theme="1"/>
        <rFont val="Aptos Narrow"/>
        <family val="2"/>
        <scheme val="minor"/>
      </rPr>
      <t xml:space="preserve"> </t>
    </r>
    <r>
      <rPr>
        <sz val="11"/>
        <color theme="1"/>
        <rFont val="Aptos Narrow"/>
        <family val="2"/>
        <scheme val="minor"/>
      </rPr>
      <t>Cuando no sean publicitados activamente por los órganos competentes, podrán obtenerse de las respectivas autoridades públicas, en virtud de lo dispuesto en la Ley de Acceso a la Información.</t>
    </r>
    <r>
      <rPr>
        <sz val="11"/>
        <color theme="1"/>
        <rFont val="Aptos Narrow"/>
        <family val="2"/>
        <scheme val="minor"/>
      </rPr>
      <t xml:space="preserve"> </t>
    </r>
    <r>
      <rPr>
        <sz val="11"/>
        <color theme="1"/>
        <rFont val="Aptos Narrow"/>
        <family val="2"/>
        <scheme val="minor"/>
      </rPr>
      <t>Se garantiza la confidencialidad siempre que corresponda.</t>
    </r>
    <r>
      <rPr>
        <sz val="11"/>
        <color theme="1"/>
        <rFont val="Aptos Narrow"/>
        <family val="2"/>
        <scheme val="minor"/>
      </rPr>
      <t xml:space="preserve"> </t>
    </r>
  </si>
  <si>
    <r>
      <t xml:space="preserve">GRI 11.20.6 Cite a los beneficiarios efectivos de la organización y explique de qué manera la organización identifica a los beneficiarios efectivos de los socios de negocios, incluso las </t>
    </r>
    <r>
      <rPr>
        <b/>
        <i/>
        <sz val="14"/>
        <color rgb="FF781E77"/>
        <rFont val="Aptos Narrow"/>
        <family val="2"/>
        <scheme val="minor"/>
      </rPr>
      <t>joint ventures</t>
    </r>
    <r>
      <rPr>
        <b/>
        <sz val="14"/>
        <color rgb="FF781E77"/>
        <rFont val="Aptos Narrow"/>
        <family val="2"/>
        <scheme val="minor"/>
      </rPr>
      <t xml:space="preserve"> y a los proveedores</t>
    </r>
  </si>
  <si>
    <t>Somos una empresa de capital abierto, de acuerdo con las normas de la Comisión de Valores Mobiliarios (CVM), y parte de nuestras acciones cotizan en la B3 - Brasil, Bolsa e Balcão S.A. Además, nuestros accionistas mayoritarios, Shell y Cosan, también son empresas que cotizan en bolsas de valores. Parte de las acciones de Cosan cotizan en la B3, mientras que Shell tiene acciones cotizadas en Euronext, la Bolsa de Valores de Londres y la Bolsa de Valores de Nueva York. Por lo tanto, no tenemos un beneficiario efectivo específico.</t>
  </si>
  <si>
    <t>SASB EM-RM-520a.1 Monto total de pérdidas monetarias como resultado de procesos judiciales asociados a fijación o manipulación de precios</t>
  </si>
  <si>
    <t>Pérdidas monetarias como resultado de procesos judiciales asociados a la fijación o al mantenimiento de precios</t>
  </si>
  <si>
    <t>Valor total de pérdidas monetarias como resultado de procesos judiciales asociados a la fijación o al mantenimiento de precios</t>
  </si>
  <si>
    <t>USD</t>
  </si>
  <si>
    <t>Subsidios recibidos por medio de programas gubernamentales</t>
  </si>
  <si>
    <t>SASB RR-BI-530a.2 Discusión de posiciones corporativas relacionadas con reglamentaciones gubernamentales o propuestas de políticas que abordan factores ambientales y sociales que afectan al sector</t>
  </si>
  <si>
    <r>
      <t xml:space="preserve">Contamos con diversas iniciativas para mejorar el ambiente y la cultura operativa, de manera de combatir la corrupción. Entre ellas, podemos citar el Pre Comité de Ética, con reuniones mensuales, y extraordinarias cuando sea necesario, en el que participan directores, gerentes y coordinadores de las áreas de </t>
    </r>
    <r>
      <rPr>
        <i/>
        <sz val="11"/>
        <color theme="1"/>
        <rFont val="Aptos Narrow"/>
        <family val="2"/>
        <scheme val="minor"/>
      </rPr>
      <t>Compliance</t>
    </r>
    <r>
      <rPr>
        <sz val="11"/>
        <color theme="1"/>
        <rFont val="Aptos Narrow"/>
        <family val="2"/>
        <scheme val="minor"/>
      </rPr>
      <t>, Auditoría Interna y Recursos Humanos; el Comité de Ética, que se reúne mensualmente y cuenta con la participación de los tres vicepresidentes y los miembros del Pre Comité de Ética, y el Comité de Auditoría, que se realiza trimestralmente, formado por representantes de los accionistas.</t>
    </r>
    <r>
      <rPr>
        <sz val="11"/>
        <color theme="1"/>
        <rFont val="Aptos Narrow"/>
        <family val="2"/>
        <scheme val="minor"/>
      </rPr>
      <t xml:space="preserve">
</t>
    </r>
    <r>
      <rPr>
        <sz val="11"/>
        <color theme="1"/>
        <rFont val="Aptos Narrow"/>
        <family val="2"/>
        <scheme val="minor"/>
      </rPr>
      <t xml:space="preserve">También realizamos presentaciones periódicas de los resultados del Canal de Ética a diferentes equipos y gerencias, presentaciones del equipo de Gente sobre temas relacionados (respeto, integridad, diversidad y comportamiento ético), capacitaciones periódicas y obligatorias sobre </t>
    </r>
    <r>
      <rPr>
        <i/>
        <sz val="11"/>
        <color theme="1"/>
        <rFont val="Aptos Narrow"/>
        <family val="2"/>
        <scheme val="minor"/>
      </rPr>
      <t>Compliance</t>
    </r>
    <r>
      <rPr>
        <sz val="11"/>
        <color theme="1"/>
        <rFont val="Aptos Narrow"/>
        <family val="2"/>
        <scheme val="minor"/>
      </rPr>
      <t xml:space="preserve">, Código de Conducta, Anticorrupción, Medidas Disciplinarias y Fraude, entre otros, al tiempo que divulgamos los temas de comportamientos éticos y anticorrupción a través de diferentes canales de comunicación, como correo electrónico, </t>
    </r>
    <r>
      <rPr>
        <i/>
        <sz val="11"/>
        <color theme="1"/>
        <rFont val="Aptos Narrow"/>
        <family val="2"/>
        <scheme val="minor"/>
      </rPr>
      <t>banners</t>
    </r>
    <r>
      <rPr>
        <sz val="11"/>
        <color theme="1"/>
        <rFont val="Aptos Narrow"/>
        <family val="2"/>
        <scheme val="minor"/>
      </rPr>
      <t>, carteles, Workplace y otros medios de acceso al Canal de Ética y herramientas de denuncia de conflictos.</t>
    </r>
  </si>
  <si>
    <t>WEF - Principios de gobernanza - Integración de riesgos y oportunidades en el proceso de negocios</t>
  </si>
  <si>
    <r>
      <t xml:space="preserve">Reconocemos que gestionar los riesgos de forma eficaz es fundamental para lograr los objetivos comerciales. Esto exige que todos los negocios y cargos monitoreen, comuniquen e informen cambios en el ambiente de riesgos, así como la efectividad de las acciones tomadas para gestionar los riesgos identificados de manera continua.
La gestión integrada de riesgos es un proceso conducido en conjunto por nuestro Comité de Auditoría, que asesora al Consejo Administrativo, y nuestro Directorio de Riesgos Corporativos, Seguros y Controles Internos. Este enfoque establece estrategias para identificar y monitorear potenciales eventos materiales que podrían afectar nuestras operaciones. Además, se lleva a cabo una gestión estratégica de riesgos con el objetivo de mantener estos riesgos dentro de los niveles compatibles con nuestro apetito al riesgo, lo que asegura una garantía razonable de cumplimiento de nuestros objetivos, incluidos los aspectos económicos, ambientales y sociales. En cuanto a los Riesgos y Oportunidades relacionados con nuestra estrategia, mantenemos una Matriz de Riesgos Estratégicos, que revisamos todos los años. Este proceso está a cargo del área de Gestión de Riesgos junto con todos los directores, VP, CFO y CEO, y es evaluado por el Comité de Auditoría. Durante esta revisión, se analizan las medidas de mitigación implementadas, la efectividad de los controles que apoyan los procesos y la materialización de eventos, de manera de determinar si un riesgo mantiene su evaluación anterior o si hay un cambio en su criticidad (aumento o disminución).
El Comité de Auditoría finalizó y aprobó el último ejercicio de revisión en mayo de 2023. Se identificaron los siguientes temas, factores de riesgo y medidas de mitigación vinculadas a ESG: (i) Cambios geopolíticos o socioeconómicos, (ii) Indisponibilidad de Materia Prima, (iii) Desalineación en el Plan Estratégico de Negocios, (iv) Gestión de Terceros, (v) </t>
    </r>
    <r>
      <rPr>
        <i/>
        <sz val="11"/>
        <color theme="1"/>
        <rFont val="Aptos Narrow"/>
        <family val="2"/>
        <scheme val="minor"/>
      </rPr>
      <t>Compliance</t>
    </r>
    <r>
      <rPr>
        <sz val="11"/>
        <color theme="1"/>
        <rFont val="Aptos Narrow"/>
        <family val="2"/>
        <scheme val="minor"/>
      </rPr>
      <t>, (vi) Salud, Seguridad y Medio Ambiente (SSMA ), (vii) Capital/Liquidez/Flujo de Caja, (viii) Calidad del producto, y (ix) Indisponibilidad de Personas/Talento.</t>
    </r>
    <r>
      <rPr>
        <sz val="11"/>
        <color theme="1"/>
        <rFont val="Aptos Narrow"/>
        <family val="2"/>
        <scheme val="minor"/>
      </rPr>
      <t xml:space="preserve"> </t>
    </r>
    <r>
      <rPr>
        <sz val="11"/>
        <color theme="1"/>
        <rFont val="Aptos Narrow"/>
        <family val="2"/>
        <scheme val="minor"/>
      </rPr>
      <t>Además, se gestionan los riesgos de Seguridad de la Información relacionados con la gestión de datos y sistemas.</t>
    </r>
  </si>
  <si>
    <t>Tema material: Diversidad e inclusión</t>
  </si>
  <si>
    <t>GRI 401-1 Nuevas contrataciones y rotación de empleados</t>
  </si>
  <si>
    <t>Cantidad total y porcentaje de empleados contratados y desvinculados, por género</t>
  </si>
  <si>
    <t>Contratados</t>
  </si>
  <si>
    <t>Desvinculados</t>
  </si>
  <si>
    <t>Masculino</t>
  </si>
  <si>
    <t>Femenino</t>
  </si>
  <si>
    <t>Cantidad total y porcentaje de empleados contratados y desvinculados, por grupo de edad</t>
  </si>
  <si>
    <t>Menos de 30 años</t>
  </si>
  <si>
    <t>De 30 a 50 años</t>
  </si>
  <si>
    <t>Más de 50 años</t>
  </si>
  <si>
    <t>Licencia maternidad y paternidad</t>
  </si>
  <si>
    <r>
      <rPr>
        <b/>
        <sz val="10"/>
        <color theme="0"/>
        <rFont val="Aptos Narrow"/>
        <family val="2"/>
        <scheme val="minor"/>
      </rPr>
      <t>Argentina</t>
    </r>
    <r>
      <rPr>
        <sz val="10"/>
        <color theme="0"/>
        <rFont val="Aptos Narrow"/>
        <family val="2"/>
        <scheme val="minor"/>
      </rPr>
      <t> </t>
    </r>
  </si>
  <si>
    <t>Colaboradores con derecho a solicitar la licencia</t>
  </si>
  <si>
    <t>Colaboradores con licencia otorgada</t>
  </si>
  <si>
    <t>Volvieron al trabajo al final del período</t>
  </si>
  <si>
    <t>Volvieron al trabajo y seguían siendo colaboradores después de 12 meses</t>
  </si>
  <si>
    <t>Tasa de regreso al trabajo</t>
  </si>
  <si>
    <t>Tasa de retención de colaboradores que salieron de licencia</t>
  </si>
  <si>
    <t>GRI 405-1 Diversidad en los órganos de gobernanza y empleados</t>
  </si>
  <si>
    <t>WEF - Personas - Diversidad e inclusión</t>
  </si>
  <si>
    <t>Porcentaje de empleados por categoría funcional y género</t>
  </si>
  <si>
    <t>Hombres</t>
  </si>
  <si>
    <t>Mujeres</t>
  </si>
  <si>
    <t>Presidencia</t>
  </si>
  <si>
    <t>Vicepresidencia</t>
  </si>
  <si>
    <t>Técnicos y supervisores</t>
  </si>
  <si>
    <r>
      <rPr>
        <i/>
        <sz val="10"/>
        <color theme="1"/>
        <rFont val="Aptos Narrow"/>
        <family val="2"/>
        <scheme val="minor"/>
      </rPr>
      <t>Trainee</t>
    </r>
  </si>
  <si>
    <t>Aprendiz</t>
  </si>
  <si>
    <t>Porcentaje de empleados por categoría funcional y grupo de edad</t>
  </si>
  <si>
    <t>Menos de 20 años</t>
  </si>
  <si>
    <t>entre 21 y 30 años</t>
  </si>
  <si>
    <t>Entre 31 y 40 años</t>
  </si>
  <si>
    <t>Entre 41 y 50 años</t>
  </si>
  <si>
    <t>Entre 51 y 60 años</t>
  </si>
  <si>
    <t>Más de 60 años</t>
  </si>
  <si>
    <r>
      <rPr>
        <i/>
        <sz val="11"/>
        <color theme="1"/>
        <rFont val="Aptos Narrow"/>
        <family val="2"/>
        <scheme val="minor"/>
      </rPr>
      <t>Trainee</t>
    </r>
  </si>
  <si>
    <t>Porcentaje de empleados por categoría funcional y raza/color</t>
  </si>
  <si>
    <t>Amarilla</t>
  </si>
  <si>
    <t>Blanca</t>
  </si>
  <si>
    <t>Indígena</t>
  </si>
  <si>
    <t>Mestiza</t>
  </si>
  <si>
    <t>Negra</t>
  </si>
  <si>
    <t>No informado</t>
  </si>
  <si>
    <t>Porcentaje de personas con discapacidad (PcD), por categoría funcional</t>
  </si>
  <si>
    <t>Porcentaje de miembros de los órganos de gobernanza por género, grupo de edad, raza y PcD</t>
  </si>
  <si>
    <t>Consejo administrativo</t>
  </si>
  <si>
    <t>Comité Estatutario de Auditoría</t>
  </si>
  <si>
    <t>Consejo Fiscal</t>
  </si>
  <si>
    <t>GÉNERO</t>
  </si>
  <si>
    <t>GRUPO DE EDAD</t>
  </si>
  <si>
    <t>RAZA</t>
  </si>
  <si>
    <t>OTROS INDICADORES DE DIVERSIDAD</t>
  </si>
  <si>
    <t>Personas con discapacidad</t>
  </si>
  <si>
    <t>GRI 405-2 Proporción entre el salario base y la remuneración que las mujeres y que los hombres reciben</t>
  </si>
  <si>
    <t>WEF - Personas - Igualdad salarial</t>
  </si>
  <si>
    <t>Proporción entre el salario base que las mujeres y que los hombres reciben, por categoría funcional</t>
  </si>
  <si>
    <t>GRI 406-1 Casos de discriminación y medidas correctivas tomadas</t>
  </si>
  <si>
    <t>WEF - Personas - Incidentes de discriminación y acoso y valor total de las pérdidas monetarias</t>
  </si>
  <si>
    <t>Casos de discriminación</t>
  </si>
  <si>
    <t>Cantidad total de denuncias/casos relacionados con discriminación recibidos en el Canal de Denuncias</t>
  </si>
  <si>
    <t>Cantidad total de denuncias/casos que se consideraron procedentes</t>
  </si>
  <si>
    <t>Cantidad de demandas laborales relacionadas con la discriminación</t>
  </si>
  <si>
    <t>GRI 13.15.5 Diferencias en términos de contrato laboral y enfoque para la remuneración con base en la nacionalidad o el estatus de inmigrante del trabajador, desglosada por lugar de operaciones</t>
  </si>
  <si>
    <t>No toleramos ningún tipo de distinción, exclusión o preferencia basada en la edad, la etnia, el origen, el color de la piel, el sexo, la orientación sexual, el género, la discapacidad, la nacionalidad, la opinión política, la religión, la afiliación sindical u otras características que resulten en injustificada desigualdad de oportunidades o tratamiento. Las decisiones relacionadas con los contratos laborales, tales como la contratación, la remuneración, la promoción o la rescisión deben tomarse sobre la base de la capacidad y el desempeño de las personas. Asimismo, tampoco toleramos comportamientos abusivos, hostiles, intimidadores, humillantes y violentos, que degraden el ambiente laboral a lo largo del tiempo y que resulten en daños a la integridad física y psicológica de las personas.
No aceptamos tampoco prácticas disciplinarias que atenten contra la dignidad humana, como castigos físicos, degradantes o humillantes. Esperamos y animamos a nuestros empleados y terceros a intervenir y a denunciar cualquier situación de falta de respeto hacia las personas, comunicando a la gestión del equipo y al área de Recursos Humanos o registrando una denuncia en el Canal de Ética. Se garantiza la confidencialidad de los denunciantes y el tratamiento de todas las denuncias recibidas, de acuerdo con el procedimiento de investigación interna.</t>
  </si>
  <si>
    <t>Tema material: Vínculo con las comunidades</t>
  </si>
  <si>
    <t>GRI 202-1 Proporción entre el salario más bajo y el salario mínimo local, desglosado por género</t>
  </si>
  <si>
    <t>WEF - Personas - Nivel salarial</t>
  </si>
  <si>
    <r>
      <rPr>
        <b/>
        <sz val="10"/>
        <color theme="0"/>
        <rFont val="Aptos Narrow"/>
        <family val="2"/>
        <scheme val="minor"/>
      </rPr>
      <t>Argentina</t>
    </r>
    <r>
      <rPr>
        <sz val="10"/>
        <color theme="0"/>
        <rFont val="Aptos Narrow"/>
        <family val="2"/>
        <scheme val="minor"/>
      </rPr>
      <t>  </t>
    </r>
  </si>
  <si>
    <t>GRI 203-1 Inversiones en infraestructura y apoyo a servicios</t>
  </si>
  <si>
    <r>
      <rPr>
        <sz val="11"/>
        <color theme="1"/>
        <rFont val="Aptos Narrow"/>
        <family val="2"/>
        <scheme val="minor"/>
      </rPr>
      <t>En</t>
    </r>
    <r>
      <rPr>
        <sz val="11"/>
        <color theme="1"/>
        <rFont val="Aptos Narrow"/>
        <family val="2"/>
        <scheme val="minor"/>
      </rPr>
      <t xml:space="preserve"> </t>
    </r>
    <r>
      <rPr>
        <b/>
        <sz val="11"/>
        <color rgb="FF781E77"/>
        <rFont val="Aptos Narrow"/>
        <family val="2"/>
        <scheme val="minor"/>
      </rPr>
      <t>Brasil</t>
    </r>
    <r>
      <rPr>
        <sz val="11"/>
        <color theme="1"/>
        <rFont val="Aptos Narrow"/>
        <family val="2"/>
        <scheme val="minor"/>
      </rPr>
      <t>, nuestro trabajo de gestión territorial parte de un diagnóstico mediante el cual buscamos comprender las vocaciones, las demandas y las necesidades de las comunidades a partir del contexto socioeconómico de cada localidad.</t>
    </r>
    <r>
      <rPr>
        <sz val="11"/>
        <color theme="1"/>
        <rFont val="Aptos Narrow"/>
        <family val="2"/>
        <scheme val="minor"/>
      </rPr>
      <t xml:space="preserve"> </t>
    </r>
    <r>
      <rPr>
        <sz val="11"/>
        <color theme="1"/>
        <rFont val="Aptos Narrow"/>
        <family val="2"/>
        <scheme val="minor"/>
      </rPr>
      <t>Realizamos un análisis de los impactos de cada operación en el territorio y lo comparamos con una evaluación de la reputación local, realizada a través de un estudio, que señala en qué línea social debemos actuar en cada territorio.</t>
    </r>
    <r>
      <rPr>
        <sz val="11"/>
        <color theme="1"/>
        <rFont val="Aptos Narrow"/>
        <family val="2"/>
        <scheme val="minor"/>
      </rPr>
      <t xml:space="preserve"> </t>
    </r>
    <r>
      <rPr>
        <sz val="11"/>
        <color theme="1"/>
        <rFont val="Aptos Narrow"/>
        <family val="2"/>
        <scheme val="minor"/>
      </rPr>
      <t>Contamos con Café com Comunidade [Café con la Comunidad], una metodología participativa para hacer participar a la comunidad y a otras partes interesadas ​​en el territorio y mantenemos el canal de comunicación "Comuníquese con Raízen", que está preparado para recibir y atender las más diversas manifestaciones, como dudas, quejas, sugerencias y elogios de las comunidades cercanas a las operaciones.</t>
    </r>
    <r>
      <rPr>
        <sz val="11"/>
        <color theme="1"/>
        <rFont val="Aptos Narrow"/>
        <family val="2"/>
        <scheme val="minor"/>
      </rPr>
      <t xml:space="preserve"> </t>
    </r>
    <r>
      <rPr>
        <sz val="11"/>
        <color theme="1"/>
        <rFont val="Aptos Narrow"/>
        <family val="2"/>
        <scheme val="minor"/>
      </rPr>
      <t>El análisis crítico y colaborativo de los resultados constituye la base para la construcción de los Planes de Relaciones con los Territorios (PRT), los cuales son gestionados por un Grupo de Trabajo Territorial (GTT), cuyo objetivo es monitorear los indicadores y la efectividad de las acciones planificadas e implementadas para cada territorio.</t>
    </r>
    <r>
      <rPr>
        <sz val="11"/>
        <color theme="1"/>
        <rFont val="Aptos Narrow"/>
        <family val="2"/>
        <scheme val="minor"/>
      </rPr>
      <t xml:space="preserve"> </t>
    </r>
    <r>
      <rPr>
        <sz val="11"/>
        <color theme="1"/>
        <rFont val="Aptos Narrow"/>
        <family val="2"/>
        <scheme val="minor"/>
      </rPr>
      <t>Año a año, se revisan los planes en función de los resultados obtenidos.</t>
    </r>
    <r>
      <rPr>
        <sz val="11"/>
        <color theme="1"/>
        <rFont val="Aptos Narrow"/>
        <family val="2"/>
        <scheme val="minor"/>
      </rPr>
      <t xml:space="preserve"> 
</t>
    </r>
    <r>
      <rPr>
        <sz val="11"/>
        <color theme="1"/>
        <rFont val="Aptos Narrow"/>
        <family val="2"/>
        <scheme val="minor"/>
      </rPr>
      <t>Realizamos un seguimiento de los indicadores, como cantidad de personas beneficiadas, proyectos apoyados, localidades beneficiadas, llamadas al Servicio de Atención al Cliente (SAC) y encuestas de satisfacción después de las acciones.</t>
    </r>
    <r>
      <rPr>
        <sz val="11"/>
        <color theme="1"/>
        <rFont val="Aptos Narrow"/>
        <family val="2"/>
        <scheme val="minor"/>
      </rPr>
      <t xml:space="preserve"> </t>
    </r>
    <r>
      <rPr>
        <sz val="11"/>
        <color theme="1"/>
        <rFont val="Aptos Narrow"/>
        <family val="2"/>
        <scheme val="minor"/>
      </rPr>
      <t>De manera respetuosa y transparente, actuamos siempre de acuerdo con las necesidades y vocaciones locales, promoviendo el desarrollo de las comunidades y acelerando la transición energética.</t>
    </r>
    <r>
      <rPr>
        <sz val="11"/>
        <color theme="1"/>
        <rFont val="Aptos Narrow"/>
        <family val="2"/>
        <scheme val="minor"/>
      </rPr>
      <t xml:space="preserve"> </t>
    </r>
    <r>
      <rPr>
        <sz val="11"/>
        <color theme="1"/>
        <rFont val="Aptos Narrow"/>
        <family val="2"/>
        <scheme val="minor"/>
      </rPr>
      <t>En la Fundación Raízen, seguimos de cerca indicadores tales como la cantidad de niños y jóvenes de los entornos beneficiados, el atractivo, la satisfacción y el impacto en el desarrollo de competencias.</t>
    </r>
    <r>
      <rPr>
        <sz val="11"/>
        <color theme="1"/>
        <rFont val="Aptos Narrow"/>
        <family val="2"/>
        <scheme val="minor"/>
      </rPr>
      <t xml:space="preserve">
</t>
    </r>
    <r>
      <rPr>
        <sz val="11"/>
        <color theme="1"/>
        <rFont val="Aptos Narrow"/>
        <family val="2"/>
        <scheme val="minor"/>
      </rPr>
      <t>En la zafra 2023-2024, invertimos más de BRL 33 millones en programas y proyectos sociales a través de leyes de incentivo, donaciones, voluntariado y patrocinios, entre otros.</t>
    </r>
    <r>
      <rPr>
        <sz val="11"/>
        <color theme="1"/>
        <rFont val="Aptos Narrow"/>
        <family val="2"/>
        <scheme val="minor"/>
      </rPr>
      <t xml:space="preserve"> </t>
    </r>
    <r>
      <rPr>
        <sz val="11"/>
        <color theme="1"/>
        <rFont val="Aptos Narrow"/>
        <family val="2"/>
        <scheme val="minor"/>
      </rPr>
      <t>Hubo un total de 429 479 personas beneficiadas, en forma directa e indirecta.</t>
    </r>
    <r>
      <rPr>
        <sz val="11"/>
        <color theme="1"/>
        <rFont val="Aptos Narrow"/>
        <family val="2"/>
        <scheme val="minor"/>
      </rPr>
      <t xml:space="preserve">
</t>
    </r>
    <r>
      <rPr>
        <sz val="11"/>
        <color theme="1"/>
        <rFont val="Aptos Narrow"/>
        <family val="2"/>
        <scheme val="minor"/>
      </rPr>
      <t>Los aspectos más destacados de la zafra fueron los siguientes: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427 personas capacitadas a nivel profesional;
</t>
    </r>
    <r>
      <rPr>
        <sz val="11"/>
        <color rgb="FF781E77"/>
        <rFont val="Aptos Narrow"/>
        <family val="2"/>
        <scheme val="minor"/>
      </rPr>
      <t>■</t>
    </r>
    <r>
      <rPr>
        <sz val="11"/>
        <color theme="1"/>
        <rFont val="Aptos Narrow"/>
        <family val="2"/>
        <scheme val="minor"/>
      </rPr>
      <t xml:space="preserve"> 43 000 horas de voluntariado;
</t>
    </r>
    <r>
      <rPr>
        <sz val="11"/>
        <color rgb="FF781E77"/>
        <rFont val="Aptos Narrow"/>
        <family val="2"/>
        <scheme val="minor"/>
      </rPr>
      <t>■</t>
    </r>
    <r>
      <rPr>
        <sz val="11"/>
        <color theme="1"/>
        <rFont val="Aptos Narrow"/>
        <family val="2"/>
        <scheme val="minor"/>
      </rPr>
      <t xml:space="preserve"> 600 acciones realizadas en la zafra;
</t>
    </r>
    <r>
      <rPr>
        <sz val="11"/>
        <color rgb="FF781E77"/>
        <rFont val="Aptos Narrow"/>
        <family val="2"/>
        <scheme val="minor"/>
      </rPr>
      <t>■</t>
    </r>
    <r>
      <rPr>
        <sz val="11"/>
        <color theme="1"/>
        <rFont val="Aptos Narrow"/>
        <family val="2"/>
        <scheme val="minor"/>
      </rPr>
      <t xml:space="preserve"> 79 proveedores beneficiados con </t>
    </r>
    <r>
      <rPr>
        <i/>
        <sz val="11"/>
        <color theme="1"/>
        <rFont val="Aptos Narrow"/>
        <family val="2"/>
        <scheme val="minor"/>
      </rPr>
      <t>Raízen Desenvolve</t>
    </r>
    <r>
      <rPr>
        <sz val="11"/>
        <color theme="1"/>
        <rFont val="Aptos Narrow"/>
        <family val="2"/>
        <scheme val="minor"/>
      </rPr>
      <t xml:space="preserve">, programa de desarrollo de proveedores; y
</t>
    </r>
    <r>
      <rPr>
        <sz val="11"/>
        <color rgb="FF781E77"/>
        <rFont val="Aptos Narrow"/>
        <family val="2"/>
        <scheme val="minor"/>
      </rPr>
      <t>■</t>
    </r>
    <r>
      <rPr>
        <sz val="11"/>
        <color theme="1"/>
        <rFont val="Aptos Narrow"/>
        <family val="2"/>
        <scheme val="minor"/>
      </rPr>
      <t xml:space="preserve"> 57 % de los territorios con acciones en educación impulsadas por medio de Programas de la Fundación Raízen.</t>
    </r>
    <r>
      <rPr>
        <sz val="11"/>
        <color theme="1"/>
        <rFont val="Aptos Narrow"/>
        <family val="2"/>
        <scheme val="minor"/>
      </rPr>
      <t xml:space="preserve">
</t>
    </r>
    <r>
      <rPr>
        <sz val="11"/>
        <color theme="1"/>
        <rFont val="Aptos Narrow"/>
        <family val="2"/>
        <scheme val="minor"/>
      </rPr>
      <t>También invertimos aproximadamente BRL 83 millones en mantenimiento de carreteras rurales y se gastaron BRL 150 millones en acciones de prevención y combate de incendios agroforestales.</t>
    </r>
    <r>
      <rPr>
        <sz val="11"/>
        <color theme="1"/>
        <rFont val="Aptos Narrow"/>
        <family val="2"/>
        <scheme val="minor"/>
      </rPr>
      <t xml:space="preserve"> </t>
    </r>
    <r>
      <rPr>
        <sz val="11"/>
        <color theme="1"/>
        <rFont val="Aptos Narrow"/>
        <family val="2"/>
        <scheme val="minor"/>
      </rPr>
      <t>La inversión en el combate y la prevención de incendios agrícolas engloba el mantenimiento y la puesta en marcha de la estructura dedicada a esta operación, como camiones de bomberos, vehículos livianos y personal dedicado, así como actividades de concienciación de las poblaciones aledañas sobre la prevención y el riesgo de incendios.</t>
    </r>
    <r>
      <rPr>
        <sz val="11"/>
        <color theme="1"/>
        <rFont val="Aptos Narrow"/>
        <family val="2"/>
        <scheme val="minor"/>
      </rPr>
      <t xml:space="preserve"> </t>
    </r>
    <r>
      <rPr>
        <sz val="11"/>
        <color theme="1"/>
        <rFont val="Aptos Narrow"/>
        <family val="2"/>
        <scheme val="minor"/>
      </rPr>
      <t>En la zafra 2022-2023, la suma de las inversiones en el mantenimiento de carreteras y las acciones de combate a incendios ascendió a BRL 157 millones.</t>
    </r>
    <r>
      <rPr>
        <sz val="11"/>
        <color theme="1"/>
        <rFont val="Aptos Narrow"/>
        <family val="2"/>
        <scheme val="minor"/>
      </rPr>
      <t xml:space="preserve"> </t>
    </r>
    <r>
      <rPr>
        <sz val="11"/>
        <color theme="1"/>
        <rFont val="Aptos Narrow"/>
        <family val="2"/>
        <scheme val="minor"/>
      </rPr>
      <t>El presupuesto asignado al mantenimiento de carreteras asegura que las carreteras rurales estén en buenas condiciones para el transporte de las cosechas y para la población aledaña que las utiliza.</t>
    </r>
    <r>
      <rPr>
        <sz val="11"/>
        <color theme="1"/>
        <rFont val="Aptos Narrow"/>
        <family val="2"/>
        <scheme val="minor"/>
      </rPr>
      <t xml:space="preserve"> </t>
    </r>
  </si>
  <si>
    <t>Inversiones sociales en Brasil</t>
  </si>
  <si>
    <t>Proyectos incentivados</t>
  </si>
  <si>
    <t>Fundación Raízen</t>
  </si>
  <si>
    <t>Patrocinios y cooperaciones sociales</t>
  </si>
  <si>
    <t>Voluntariado</t>
  </si>
  <si>
    <t>Donaciones</t>
  </si>
  <si>
    <t>Proyectos propios</t>
  </si>
  <si>
    <t>Formación profesional</t>
  </si>
  <si>
    <r>
      <rPr>
        <sz val="11"/>
        <color theme="1"/>
        <rFont val="Aptos Narrow"/>
        <family val="2"/>
        <scheme val="minor"/>
      </rPr>
      <t>En Argentina, invertimos más de USD 81 000 en proyectos sociales en la zafra 2023-2024, dando continuidad a nuestros programas de inversión social, como el Programa Creando Vínculos, becas y otras colaboraciones con diferentes organizaciones sociales.</t>
    </r>
    <r>
      <rPr>
        <sz val="11"/>
        <color theme="1"/>
        <rFont val="Aptos Narrow"/>
        <family val="2"/>
        <scheme val="minor"/>
      </rPr>
      <t xml:space="preserve"> </t>
    </r>
    <r>
      <rPr>
        <sz val="11"/>
        <color theme="1"/>
        <rFont val="Aptos Narrow"/>
        <family val="2"/>
        <scheme val="minor"/>
      </rPr>
      <t>También invertimos en una subestación eléctrica para reforzar la capacidad del área de influencia y en infraestructura vial necesaria para nuestras operaciones, al tiempo que reforzamos la infraestructura de un parque deportivo para niños de bajos recursos ubicado cerca de una de nuestras estaciones.</t>
    </r>
    <r>
      <rPr>
        <sz val="11"/>
        <color theme="1"/>
        <rFont val="Aptos Narrow"/>
        <family val="2"/>
        <scheme val="minor"/>
      </rPr>
      <t xml:space="preserve">
</t>
    </r>
    <r>
      <rPr>
        <sz val="11"/>
        <color theme="1"/>
        <rFont val="Aptos Narrow"/>
        <family val="2"/>
        <scheme val="minor"/>
      </rPr>
      <t>Realizamos acciones de inversión social tanto de manera comercial, a través de patrocinios y becas, como en efectivo, para realizar un seguimiento de los proyectos de organizaciones sociales de nuestra comunidad, a través del Programa Creando Vínculos, donaciones de combustible, entrega de juguetes y alimentos, y también de manera gratuita, apoyando a nuestros vecinos a resolver problemas de infraestructura con autoridades y organismos de control.</t>
    </r>
    <r>
      <rPr>
        <sz val="11"/>
        <color theme="1"/>
        <rFont val="Aptos Narrow"/>
        <family val="2"/>
        <scheme val="minor"/>
      </rPr>
      <t xml:space="preserve">
</t>
    </r>
    <r>
      <rPr>
        <sz val="11"/>
        <color theme="1"/>
        <rFont val="Aptos Narrow"/>
        <family val="2"/>
        <scheme val="minor"/>
      </rPr>
      <t>Nuestros principales impactos positivos sobre las economías locales fueron los siguientes: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Generación de empleo de calidad;
</t>
    </r>
    <r>
      <rPr>
        <sz val="11"/>
        <color rgb="FF781E77"/>
        <rFont val="Aptos Narrow"/>
        <family val="2"/>
        <scheme val="minor"/>
      </rPr>
      <t>■</t>
    </r>
    <r>
      <rPr>
        <sz val="11"/>
        <color theme="1"/>
        <rFont val="Aptos Narrow"/>
        <family val="2"/>
        <scheme val="minor"/>
      </rPr>
      <t xml:space="preserve"> Aumento de la seguridad en el área de influencia;
</t>
    </r>
    <r>
      <rPr>
        <sz val="11"/>
        <color rgb="FF781E77"/>
        <rFont val="Aptos Narrow"/>
        <family val="2"/>
        <scheme val="minor"/>
      </rPr>
      <t>■</t>
    </r>
    <r>
      <rPr>
        <sz val="11"/>
        <color theme="1"/>
        <rFont val="Aptos Narrow"/>
        <family val="2"/>
        <scheme val="minor"/>
      </rPr>
      <t xml:space="preserve"> Mejora de la infraestructura regional;
</t>
    </r>
    <r>
      <rPr>
        <sz val="11"/>
        <color rgb="FF781E77"/>
        <rFont val="Aptos Narrow"/>
        <family val="2"/>
        <scheme val="minor"/>
      </rPr>
      <t>■</t>
    </r>
    <r>
      <rPr>
        <sz val="11"/>
        <color theme="1"/>
        <rFont val="Aptos Narrow"/>
        <family val="2"/>
        <scheme val="minor"/>
      </rPr>
      <t xml:space="preserve"> Fortalecimiento de las organizaciones sociales a través de nuestros programas de inversión social.</t>
    </r>
  </si>
  <si>
    <t>Inversiones sociales en Argentina</t>
  </si>
  <si>
    <t>Programa Creando Vínculos</t>
  </si>
  <si>
    <t>Programa Lazos (empleabilidad juvenil)</t>
  </si>
  <si>
    <t>Donación de suministros a hospitales y combustible a ambulancias (COVID-19)</t>
  </si>
  <si>
    <t>Becas de estudio</t>
  </si>
  <si>
    <t>Donación de combustible para camiones y aviones, bocas contraincendios para combatir los incendios en Corrientes</t>
  </si>
  <si>
    <t>Campaña COVID para donar 1200 colchones a familias de Dock Sud</t>
  </si>
  <si>
    <t>Otras colaboraciones con diferentes organizaciones sociales</t>
  </si>
  <si>
    <t>GRI 411-1 Casos de violación de derechos de pueblos indígenas</t>
  </si>
  <si>
    <t>Cantidad de casos</t>
  </si>
  <si>
    <t>GRI 413-1 Operaciones con compromiso, evaluaciones de impacto y programas de desarrollo enfocados en la comunidad local</t>
  </si>
  <si>
    <t>Porcentaje de operaciones con programas en las comunidades</t>
  </si>
  <si>
    <t>Zafra 2021-2022   </t>
  </si>
  <si>
    <t>Zafra 2022-2023 </t>
  </si>
  <si>
    <t>Programas de compromiso de la comunidad</t>
  </si>
  <si>
    <t>Evaluaciones de impacto ambiental</t>
  </si>
  <si>
    <t>0 %   </t>
  </si>
  <si>
    <t>Programas de desarrollo local basados en las necesidades de las comunidades locales</t>
  </si>
  <si>
    <t>Divulgación de los resultados de las evaluaciones de impacto</t>
  </si>
  <si>
    <r>
      <t xml:space="preserve">Plan de compromiso de los </t>
    </r>
    <r>
      <rPr>
        <i/>
        <sz val="10"/>
        <color theme="1"/>
        <rFont val="Aptos Narrow"/>
        <family val="2"/>
        <scheme val="minor"/>
      </rPr>
      <t>stakeholders</t>
    </r>
    <r>
      <rPr>
        <sz val="10"/>
        <color theme="1"/>
        <rFont val="Aptos Narrow"/>
        <family val="2"/>
        <scheme val="minor"/>
      </rPr>
      <t xml:space="preserve"> con base en el mapeo de las partes</t>
    </r>
    <r>
      <rPr>
        <sz val="10"/>
        <color theme="1"/>
        <rFont val="Aptos Narrow"/>
        <family val="2"/>
        <scheme val="minor"/>
      </rPr>
      <t xml:space="preserve"> </t>
    </r>
  </si>
  <si>
    <t>Consejo de trabajo y comisión de salud y seguridad, con representatividad de los trabajadores</t>
  </si>
  <si>
    <t>Proceso formal de quejas por parte de las comunidades locales</t>
  </si>
  <si>
    <t>GRI 413-2 Operaciones con impactos significativos negativos, reales o potenciales, en las comunidades locales</t>
  </si>
  <si>
    <t xml:space="preserve">GRI 11.17.3 Cite los lugares de operaciones donde los pueblos indígenas están presentes o se ven afectados por actividades de la organización
</t>
  </si>
  <si>
    <t>GRI 13.13.2 Lugares de las operaciones donde los derechos a la tierra y a los recursos naturales (entre ellos, los derechos a la tenencia consuetudinaria, colectiva e informal) pueden verse afectados por las operaciones de la organización</t>
  </si>
  <si>
    <t>GRI 13.14.3 Lugares de operaciones donde los pueblos indígenas están presentes o se vieron afectados por actividades de la organización</t>
  </si>
  <si>
    <r>
      <t xml:space="preserve">Los municipios de Itaituba y Santarém (ambos en el estado de Pará), relacionados con la operación de </t>
    </r>
    <r>
      <rPr>
        <i/>
        <sz val="11"/>
        <color theme="1"/>
        <rFont val="Aptos Narrow"/>
        <family val="2"/>
        <scheme val="minor"/>
      </rPr>
      <t>Supply</t>
    </r>
    <r>
      <rPr>
        <sz val="11"/>
        <color theme="1"/>
        <rFont val="Aptos Narrow"/>
        <family val="2"/>
        <scheme val="minor"/>
      </rPr>
      <t xml:space="preserve"> (Bases de Distribución de Combustibles), así como el de Caarapó (estado de Mato Grosso do Sul), relacionado con la operación de Etanol, Azúcar y Biocombustible (EAB), coinciden con la presencia de territorios indígenas en sus jurisdicciones.</t>
    </r>
  </si>
  <si>
    <t>Raízen reconoce los criterios del CLPI (Consentimiento Libre, Previo e Informado) en su Política de Relaciones con Pueblos Indígenas, tema contemplado en la Directriz número 4, sobre fomentar procesos de consulta y consentimiento libre, previo e informado entre los pueblos indígenas, en las situaciones en que corresponda. En la zafra 2023-2024, no hubo implicados en procesos de CLPI.</t>
  </si>
  <si>
    <t>Tema material: Compras sostenibles</t>
  </si>
  <si>
    <t>GRI 204-1 Proporción de gastos con proveedores locales</t>
  </si>
  <si>
    <t>Porcentaje del presupuesto de compras gastado con proveedores locales</t>
  </si>
  <si>
    <t>Porcentaje del presupuesto gastado con proveedores locales</t>
  </si>
  <si>
    <t>GRI 308-1 Nuevos proveedores seleccionados sobre la base de criterios ambientales</t>
  </si>
  <si>
    <t>GRI 414-1 Nuevos proveedores seleccionados sobre la base de criterios sociales</t>
  </si>
  <si>
    <t>Nuevos proveedores seleccionados sobre la base de criterios socioambientales</t>
  </si>
  <si>
    <t>Proveedores de equipos, materiales y prestación de servicios</t>
  </si>
  <si>
    <t>Proveedores de caña de azúcar</t>
  </si>
  <si>
    <t>GRI 308-2 Impactos ambientales negativos en la cadena de proveedores y medidas tomadas</t>
  </si>
  <si>
    <t>GRI 414-2 Impactos sociales negativos en la cadena de proveedores y medidas tomadas</t>
  </si>
  <si>
    <t>Impactos ambientales negativos en la cadena de proveedores</t>
  </si>
  <si>
    <t>Suministros y servicios</t>
  </si>
  <si>
    <t>Proveedores evaluados con respecto a impactos ambientales</t>
  </si>
  <si>
    <t>Proveedores identificados como causadores de impactos ambientales negativos significativos, reales y potenciales</t>
  </si>
  <si>
    <t>Porcentaje de proveedores con los que se acordaron mejoras como resultado de la evaluación realizada</t>
  </si>
  <si>
    <t>Porcentaje de proveedores con los que dimos por terminadas las relaciones comerciales debido a la evaluación realizada</t>
  </si>
  <si>
    <t>Impactos sociales negativos en la cadena de proveedores</t>
  </si>
  <si>
    <t>Cantidad de proveedores evaluados con respecto a impactos sociales</t>
  </si>
  <si>
    <t>Cantidad de proveedores identificados como causadores de impactos ambientales negativos significativos, reales y potenciales</t>
  </si>
  <si>
    <t>SASB FB-AG-430a.1 Porcentaje de productos agrícolas adquiridos que están certificados mediante un estándar ambiental o social de terceros y porcentajes por estándar</t>
  </si>
  <si>
    <t>GRI 13.23.3 Porcentaje del volumen comprado que está certificado por normas internacionalmente reconocidas que realizan la trazabilidad del camino seguido por los productos a lo largo de la cadena de proveedores</t>
  </si>
  <si>
    <t>Porcentaje de productos agrícolas adquiridos que están certificados mediante un estándar ambiental o social de terceros</t>
  </si>
  <si>
    <r>
      <t xml:space="preserve">Programa </t>
    </r>
    <r>
      <rPr>
        <i/>
        <sz val="10"/>
        <color theme="1"/>
        <rFont val="Aptos Narrow"/>
        <family val="2"/>
        <scheme val="minor"/>
      </rPr>
      <t>Elos Raízen</t>
    </r>
  </si>
  <si>
    <t>Bonsucro</t>
  </si>
  <si>
    <t>Porcentaje total de productos agrícolas certificados adquiridos externamente</t>
  </si>
  <si>
    <t>SASB FB-AG-430a.2 Auditoría de responsabilidad social y ambiental de proveedores: (1) tasa de no conformidad y (2) tasa de acción correctiva asociada a (a) no conformidades mayores y (b) no conformidades menores</t>
  </si>
  <si>
    <t>Conformidad con auditoría de responsabilidad social y ambiental de los proveedores</t>
  </si>
  <si>
    <t>Tasa de no conformidad</t>
  </si>
  <si>
    <t>Tasa de medida correctiva asociada a las no conformidades mayores</t>
  </si>
  <si>
    <t>Tasa de medida correctiva asociada a las no conformidades menores</t>
  </si>
  <si>
    <t>SASB RR-BI-430a.1 Discusión sobre la estrategia para gestionar los riesgos asociados a los impactos ambientales de la producción de materia prima</t>
  </si>
  <si>
    <t>SASB RR-BI-430a.2 Porcentaje de producción de biocombustible certificado por terceros en un estándar de sostenibilidad ambiental</t>
  </si>
  <si>
    <t>Producción de biocombustible certificado por terceros en un estándar de sostenibilidad ambiental</t>
  </si>
  <si>
    <t>Cantidad total de biocombustible producido</t>
  </si>
  <si>
    <t>m³</t>
  </si>
  <si>
    <t>Cantidad total de biocombustible producido certificado por terceros en un estándar de sostenibilidad ambiental</t>
  </si>
  <si>
    <t>Porcentaje de la producción de biocombustible certificado</t>
  </si>
  <si>
    <t>Tema material: Derechos Humanos y bienestar</t>
  </si>
  <si>
    <t>GRI 2-7 Empleados</t>
  </si>
  <si>
    <t>Cantidad de empleados por género</t>
  </si>
  <si>
    <t>Cantidad total de empleados</t>
  </si>
  <si>
    <t>Empleados permanentes</t>
  </si>
  <si>
    <t>Empleados temporarios</t>
  </si>
  <si>
    <t>Empleados a tiempo completo</t>
  </si>
  <si>
    <t>Empleados de media jornada</t>
  </si>
  <si>
    <t>Cantidad de empleados por región</t>
  </si>
  <si>
    <t>GRI 2-8 Trabajadores que no son empleados</t>
  </si>
  <si>
    <t>Cantidad de trabajadores, por género y tipo de trabajo</t>
  </si>
  <si>
    <t>Cantidad total de trabajadores</t>
  </si>
  <si>
    <t>Pasantes</t>
  </si>
  <si>
    <t>Trabajador zafral</t>
  </si>
  <si>
    <t>Director estatutario</t>
  </si>
  <si>
    <t>Cantidad de trabajadores por tipo de jornada laboral y región</t>
  </si>
  <si>
    <t>Tiempo completo</t>
  </si>
  <si>
    <t>Media jornada</t>
  </si>
  <si>
    <t>GRI 2-30 Acuerdos de negociación colectiva</t>
  </si>
  <si>
    <t>WEF - Personas - Libertad de asociación y negociación colectiva en riesgo</t>
  </si>
  <si>
    <t>Colaboradores cubiertos por acuerdos de negociación colectiva</t>
  </si>
  <si>
    <t>Porcentaje de colaboradores cubiertos por acuerdos de negociación colectiva</t>
  </si>
  <si>
    <t xml:space="preserve">GRI 403-3 Servicios de salud laboral </t>
  </si>
  <si>
    <r>
      <t>Nuestro servicio de salud ocupacional se encarga de estudiar los procesos de trabajo, los ambientes y las tareas, identificando y cuantificando a los agentes y los riesgos que puedan afectar la salud de los trabajadores. Con base en estas informaciones, se proponen medidas preventivas para mitigar los posibles impactos para la salud de los colaboradores. Los programas implementados, que están a cargo del equipo de salud ocupacional, observan la legislación brasileña y están incorporados a nuestro Sistema Integrado de Gestión de las Operaciones (SIGO). Pasan por auditoría interna y externa.
Se realizan periódicamente campañas preventivas, acciones en pro de la salud y programas de mitigación de riesgos, dirigidos a todos los trabajadores. Estas iniciativas incluyen Diálogos de Seguridad, campañas preventivas, de acuerdo con el Programa de Control Médico de Salud Ocupacional (PCMSO), monitoreo de la salud por medio de exámenes complementarios del PCMSO, entrenamientos sobre Equipamientos de Protección Auditiva (EPA) y visitas de inspección para evaluación del ambiente de trabajo, entre otras medidas. Además de las acciones presenciales, que cuentan con la participación de los trabajadores, se utilizan murales,</t>
    </r>
    <r>
      <rPr>
        <i/>
        <sz val="11"/>
        <color theme="1"/>
        <rFont val="Aptos Narrow"/>
        <family val="2"/>
        <scheme val="minor"/>
      </rPr>
      <t xml:space="preserve"> folders</t>
    </r>
    <r>
      <rPr>
        <sz val="11"/>
        <color theme="1"/>
        <rFont val="Aptos Narrow"/>
        <family val="2"/>
        <scheme val="minor"/>
      </rPr>
      <t xml:space="preserve"> y canales internos de comunicación para divulgar las actividades.</t>
    </r>
    <r>
      <rPr>
        <sz val="11"/>
        <color theme="1"/>
        <rFont val="Aptos Narrow"/>
        <family val="2"/>
        <scheme val="minor"/>
      </rPr>
      <t xml:space="preserve">
</t>
    </r>
    <r>
      <rPr>
        <sz val="11"/>
        <color theme="1"/>
        <rFont val="Aptos Narrow"/>
        <family val="2"/>
        <scheme val="minor"/>
      </rPr>
      <t>La estructura organizacional incluye a los siguientes profesionales: gerente médico de salud e higiene ocupacional, coordinador de higiene ocupacional, coordinador de sistemas de salud, coordinador de productividad, coordinador médico ocupacional, coordinador médico asistencial, técnicos de seguridad laboral, técnicos de enfermería del trabajo, enfermeros, fonoaudiólogo corporativo y analistas.</t>
    </r>
    <r>
      <rPr>
        <sz val="11"/>
        <color theme="1"/>
        <rFont val="Aptos Narrow"/>
        <family val="2"/>
        <scheme val="minor"/>
      </rPr>
      <t xml:space="preserve"> </t>
    </r>
    <r>
      <rPr>
        <sz val="11"/>
        <color theme="1"/>
        <rFont val="Aptos Narrow"/>
        <family val="2"/>
        <scheme val="minor"/>
      </rPr>
      <t>En las unidades locales y en las oficinas, hay médicos del trabajo, enfermeros, técnicos de enfermería, fonoaudiólogos, ingenieros de seguridad laboral y técnicos de seguridad laboral.</t>
    </r>
    <r>
      <rPr>
        <sz val="11"/>
        <color theme="1"/>
        <rFont val="Aptos Narrow"/>
        <family val="2"/>
        <scheme val="minor"/>
      </rPr>
      <t xml:space="preserve"> </t>
    </r>
    <r>
      <rPr>
        <sz val="11"/>
        <color theme="1"/>
        <rFont val="Aptos Narrow"/>
        <family val="2"/>
        <scheme val="minor"/>
      </rPr>
      <t>Para las operaciones de Supply Chain, contamos con un equipo de salud dedicado dentro de la estructura corporativa.</t>
    </r>
    <r>
      <rPr>
        <sz val="11"/>
        <color theme="1"/>
        <rFont val="Aptos Narrow"/>
        <family val="2"/>
        <scheme val="minor"/>
      </rPr>
      <t xml:space="preserve"> </t>
    </r>
    <r>
      <rPr>
        <sz val="11"/>
        <color theme="1"/>
        <rFont val="Aptos Narrow"/>
        <family val="2"/>
        <scheme val="minor"/>
      </rPr>
      <t>Los datos relativos a la salud de los empleados se almacenan en sistemas seguros, con control de acceso, así como en historiales clínicos físicos con acceso exclusivo para los profesionales de la salud.</t>
    </r>
    <r>
      <rPr>
        <sz val="11"/>
        <color theme="1"/>
        <rFont val="Aptos Narrow"/>
        <family val="2"/>
        <scheme val="minor"/>
      </rPr>
      <t xml:space="preserve"> </t>
    </r>
    <r>
      <rPr>
        <sz val="11"/>
        <color theme="1"/>
        <rFont val="Aptos Narrow"/>
        <family val="2"/>
        <scheme val="minor"/>
      </rPr>
      <t>Todos los profesionales de la salud ocupacional y asistencial de Raízen operan con arreglo a las directrices de confidencialidad del Consejo Federal de Medicina y de la Ley General de Protección de Datos (LGPD).</t>
    </r>
  </si>
  <si>
    <t>GRI 403-5 Capacitación de trabajadores en salud y seguridad ocupacional</t>
  </si>
  <si>
    <t>En Brasil, realizamos capacitaciones en primeros auxilios para los miembros de la Comisión Interna de Prevención de Accidentes (CIPA) y los brigadistas, así como formaciones en Perfeccionamiento en Soporte Básico de Vida (BLS) por parte de una empresa especializada para el equipo de enfermería, los médicos y los técnicos de seguridad laboral. También se imparten entrenamientos en las Normas Regulatorias, entre los cuales destacamos el entrenamiento para trabajos en altura, espacio confinado y operación de máquinas. Asimismo, realizamos entrenamientos para protección auditiva, respiratoria y uso de crema protectora. Todas las capacitaciones se realizan dentro del horario de trabajo de los empleados y son costeadas por nosotros. Realizamos también el Análisis de Seguridad de las Tareas (AST), los Diálogos Diarios de Seguridad (DDS) y el Procedimiento Operativo Estándar (POP), en los cuales presentamos los riesgos inherentes a las actividades desempeñadas por los empleados y los trabajadores.
En Argentina, la metodología de entrenamiento se establece por medio de la matriz de competencias, que especifica la necesidad de acuerdo con el cargo desempeñado. Se imparten cursos internos por medio de una plataforma digital, así como otros cursos teórico-prácticos presenciales. Los módulos de formación para empleados incluyen formación en Salud, Seguridad y Medio Ambiente (SSMA), Reglas para Salvar Vidas y Reglas de Oro, autocontrol preventivo y reflexión sobre barreras, manejo seguro y responsable de vehículos y repuesta a emergencias. En función de la actividad, los entrenamientos específicos incluyen autorizaciones de conducción, permisos de trabajo, bloqueo o etiquetado, reglas esenciales de seguridad de procesos, levantamiento de peso y respuesta a emergencias.
En Paraguay, los entrenamientos que ofrecemos a todos los empleados y trabajadores son los siguientes: primeros auxilios, reglas para salvar vidas, autocontrol preventivo de accidentes, seguridad de la información, manejo defensivo, gestión de crisis, entrenamiento para primeros auxilios/evacuación y brigadas de rescate y control de incendios, uso y gestión de extintores de incendio, gestión de residuos, auditoría de puntos críticos y descarga segura de productos, entre otros. Todos los participantes pasan por una serie de entrenamientos obligatorios y opcionales.</t>
  </si>
  <si>
    <t>GRI 403-8 Trabajadores cubiertos por un sistema de gestión de la salud y la seguridad laboral</t>
  </si>
  <si>
    <t>Cobertura del sistema de gestión de la salud y la seguridad ocupacional</t>
  </si>
  <si>
    <t>Trabajadores que están cubiertos por ese sistema</t>
  </si>
  <si>
    <t>Porcentaje de trabajadores que están cubiertos por ese sistema</t>
  </si>
  <si>
    <t>Trabajadores que están cubiertos por ese sistema que se auditó internamente</t>
  </si>
  <si>
    <t>Porcentaje de trabajadores cubiertos por ese sistema que se auditó internamente</t>
  </si>
  <si>
    <t>Trabajadores que están cubiertos por ese sistema que se auditó o certificó mediante una parte externa</t>
  </si>
  <si>
    <t>Porcentaje de trabajadores cubiertos por ese sistema que se auditó o certificó mediante una parte externa</t>
  </si>
  <si>
    <t>GRI 403-9 Accidentes laborales</t>
  </si>
  <si>
    <t>Tasas y números de salud y seguridad de empleados</t>
  </si>
  <si>
    <t>Cantidad de decesos como resultado de lesiones relacionadas con el trabajo</t>
  </si>
  <si>
    <t>Tasa de decesos como resultado de lesiones relacionadas con el trabajo</t>
  </si>
  <si>
    <t>tasa</t>
  </si>
  <si>
    <t>Cantidad de lesiones relacionadas con el trabajo de alta consecuencia (excluyendo decesos)</t>
  </si>
  <si>
    <t>26 </t>
  </si>
  <si>
    <t>Tasa de lesiones relacionadas con el trabajo de alta consecuencia (excluyendo decesos)</t>
  </si>
  <si>
    <t>0,31 </t>
  </si>
  <si>
    <t>0,19 </t>
  </si>
  <si>
    <t>Cantidad de lesiones relacionadas con el trabajo susceptibles de notificación</t>
  </si>
  <si>
    <t>Tasa de lesiones relacionadas con el trabajo susceptibles de notificación</t>
  </si>
  <si>
    <t>0,98 </t>
  </si>
  <si>
    <t>Tasa de frecuencia de cuasiaccidentes (NMFR)</t>
  </si>
  <si>
    <t>Tasa total de incidentes registrables (TRIR)</t>
  </si>
  <si>
    <t>Promedio de horas de capacitación en materia de salud, seguridad y respuesta a emergencias</t>
  </si>
  <si>
    <t>horas</t>
  </si>
  <si>
    <t>Tasas y números de salud y seguridad de otros trabajadores</t>
  </si>
  <si>
    <t>0,04 </t>
  </si>
  <si>
    <t> 3</t>
  </si>
  <si>
    <t>0,11 </t>
  </si>
  <si>
    <t>12 </t>
  </si>
  <si>
    <t>0,43 </t>
  </si>
  <si>
    <t>GRI 403-10 Enfermedades profesionales</t>
  </si>
  <si>
    <t>Cantidad y casos de enfermedades profesionales</t>
  </si>
  <si>
    <t>Terceros</t>
  </si>
  <si>
    <t>Cantidad de decesos resultantes de enfermedades profesionales</t>
  </si>
  <si>
    <t>Cantidad de casos de enfermedades profesionales de reporte obligatorio</t>
  </si>
  <si>
    <t>SASB EM-RM-320a.2 Discusión de los sistemas de gestión utilizados para integrar una cultura de seguridad</t>
  </si>
  <si>
    <t>Contamos con el Sistema Integrado de Gestión de las Operaciones (SIGO), compuesto por nueve elementos que contemplan en forma general la salud y la seguridad de nuestros colaboradores. Esta herramienta —aplicada en todas las operaciones de Brasil, Paraguay, Argentina y en todas las oficinas nacionales e internacionales— permite el reparto de responsabilidades y el control sistemático de indicadores relacionados con el tema. SIGO está en línea con las normas internacionales y mejoras prácticas y supera las exigencias de la legislación vigente. Realizamos campañas y contamos con comités que periódicamente abordan temas de seguridad con nuestros colaboradores en todas las líneas de negocio, de manera de promover interacciones entre las diversas áreas.  En Argentina, nuestro sistema de gestión sigue los más altos estándares internacionales, de acuerdo con la Estructura de Control de HSSE de Shell. Este sistema incluye procesos estandarizados para la gestión de riesgos, la intervención en equipos, tareas de alto riesgo, permisos de trabajo, investigación e informe de incidentes y seguridad de procesos, entre otros. Además, obtuvimos las certificaciones ISO 9001, 14001 e 45001 en nuestras unidades operativas. En Paraguay, nos encontramos en proceso de implementación del sistema de gestión SIGO para alinear procesos y procedimientos.
En la zafra 2023-2024, creamos un panel dedicado a la cultura de la seguridad, con el objetivo de consolidar este tema.</t>
  </si>
  <si>
    <t>GRI 404-1 Promedio de horas de capacitación por año, por empleado</t>
  </si>
  <si>
    <t>WEF - Personas - Entrenamiento ofrecido</t>
  </si>
  <si>
    <t>Promedio de horas de capacitación de empleados, por género</t>
  </si>
  <si>
    <t xml:space="preserve"> Brasil</t>
  </si>
  <si>
    <t xml:space="preserve"> Argentina</t>
  </si>
  <si>
    <t>Promedio total de horas</t>
  </si>
  <si>
    <t>promedio</t>
  </si>
  <si>
    <t>Promedio de horas de capacitación de empleados, por categoría funcional</t>
  </si>
  <si>
    <t>Coordinación</t>
  </si>
  <si>
    <t>Promedio de gastos con formación y desarrollo por empleado</t>
  </si>
  <si>
    <t>GRI 404-3 Porcentaje de empleados que reciben evaluaciones periódicas de desempeño y de desarrollo de carrera</t>
  </si>
  <si>
    <t>Porcentaje de empleados que reciben regularmente análisis de desempeño, por género</t>
  </si>
  <si>
    <t>Porcentaje de empleados que reciben regularmente análisis de desempeño</t>
  </si>
  <si>
    <t>Administración</t>
  </si>
  <si>
    <t>Técnico/Supervisión</t>
  </si>
  <si>
    <t>GRI 407-1 Operaciones y proveedores en los que el derecho a la libertad sindical o a la negociación colectiva puede estar en riesgo</t>
  </si>
  <si>
    <t>Respetamos el derecho de los trabajadores a formar, afiliarse o no afiliarse a sindicatos u otras organizaciones de su libre elección. Asimismo, reconocemos el derecho de cualquier trabajador a participar en negociaciones colectivas y otras actividades sindicales. Este tema está previsto en la política de Derechos Humanos, la cual se aplica a todas nuestras operaciones y proveedores, socios comerciales y prestadores de servicios.
Asumimos el compromiso de dialogar y negociar con sindicatos legalmente reconocidos, que representen a nuestros empleados y respeten los convenios y acuerdos colectivos. Además, nuestros acuerdos colectivos protegen una serie de derechos que tienen el objetivo de permitir el ejercicio de los derechos sindicales, tales como el compromiso de facilitar el ejercicio de los derechos sindicales en relación con las elecciones sindicales, el acceso de los sindicatos a los paneles de anuncios de las unidades para facilitar comunicación entre los empleados y los sindicatos y la concesión de licencias a dirigentes sindicales que sean empleados.
Tampoco hay proveedores cuyo derecho a la libertad sindical y a la negociación colectiva pueda estar en riesgo. Nuestros gestores y socios están al tanto del papel de los sindicatos, la dinámica de las negociaciones colectivas y la legislación laboral vigente. Contamos con el Término de Cláusulas Generales de Suministro (TCG), que obliga a los proveedores a observar todas nuestras políticas, incluso la de Derechos Humanos.
El indicador contempla solo a las unidades de Brasil, para las cuales el tema se considera material.</t>
  </si>
  <si>
    <t>GRI 408-1 Operaciones y proveedores con riesgo significativo de casos de trabajo infantil</t>
  </si>
  <si>
    <t>GRI 409-1 Operaciones y proveedores con riesgo significativo de casos de trabajo forzoso o análogo a la esclavitud</t>
  </si>
  <si>
    <t>WEF - Personas - Riesgo de ocurrencia de trabajo infantil, forzoso o análogo a la esclavitud</t>
  </si>
  <si>
    <r>
      <rPr>
        <sz val="11"/>
        <color theme="1"/>
        <rFont val="Aptos Narrow"/>
        <family val="2"/>
        <scheme val="minor"/>
      </rPr>
      <t>Las cadenas de producción complejas, como la de la caña de azúcar, conviven con gran dispersión geográfica y heterogeneidad de tamaños de productores rurales, lo que impone un gran desafío de gestión, intrínseco a la naturaleza del negocio.</t>
    </r>
    <r>
      <rPr>
        <sz val="11"/>
        <color theme="1"/>
        <rFont val="Aptos Narrow"/>
        <family val="2"/>
        <scheme val="minor"/>
      </rPr>
      <t xml:space="preserve"> </t>
    </r>
    <r>
      <rPr>
        <sz val="11"/>
        <color theme="1"/>
        <rFont val="Aptos Narrow"/>
        <family val="2"/>
        <scheme val="minor"/>
      </rPr>
      <t>Este escenario nos brinda la oportunidad de asegurar y apoyar la implementación de mejores prácticas en las plantaciones del cultivo y, de esa manera, recibir una materia prima sin condiciones de trabajo inadecuadas y que no viole los derechos humanos.</t>
    </r>
    <r>
      <rPr>
        <sz val="11"/>
        <color theme="1"/>
        <rFont val="Aptos Narrow"/>
        <family val="2"/>
        <scheme val="minor"/>
      </rPr>
      <t xml:space="preserve"> </t>
    </r>
    <r>
      <rPr>
        <sz val="11"/>
        <color theme="1"/>
        <rFont val="Aptos Narrow"/>
        <family val="2"/>
        <scheme val="minor"/>
      </rPr>
      <t xml:space="preserve">De esta manera, con una mirada atenta a la cadena de producción de la caña de azúcar, desde 2014 contamos con el Programa </t>
    </r>
    <r>
      <rPr>
        <i/>
        <sz val="11"/>
        <color theme="1"/>
        <rFont val="Aptos Narrow"/>
        <family val="2"/>
        <scheme val="minor"/>
      </rPr>
      <t>Elos</t>
    </r>
    <r>
      <rPr>
        <sz val="11"/>
        <color theme="1"/>
        <rFont val="Aptos Narrow"/>
        <family val="2"/>
        <scheme val="minor"/>
      </rPr>
      <t>, pionero en el sector, que recibe el apoyo de dos organizaciones de la sociedad civil: Imaflora y la Fundación Solidaridad. Gracias a los esfuerzos de un equipo dedicado, brinda asistencia técnica gratuita en aspectos socioambientales a los productores de caña.</t>
    </r>
    <r>
      <rPr>
        <sz val="11"/>
        <color theme="1"/>
        <rFont val="Aptos Narrow"/>
        <family val="2"/>
        <scheme val="minor"/>
      </rPr>
      <t xml:space="preserve"> 
</t>
    </r>
    <r>
      <rPr>
        <sz val="11"/>
        <color theme="1"/>
        <rFont val="Aptos Narrow"/>
        <family val="2"/>
        <scheme val="minor"/>
      </rPr>
      <t>Durante las visitas realizadas por el Programa, el equipo Raízen orienta a los productores con respecto a las buenas prácticas laborales.</t>
    </r>
    <r>
      <rPr>
        <sz val="11"/>
        <color theme="1"/>
        <rFont val="Aptos Narrow"/>
        <family val="2"/>
        <scheme val="minor"/>
      </rPr>
      <t xml:space="preserve"> </t>
    </r>
    <r>
      <rPr>
        <sz val="11"/>
        <color theme="1"/>
        <rFont val="Aptos Narrow"/>
        <family val="2"/>
        <scheme val="minor"/>
      </rPr>
      <t>Entre los temas abordados están la prohibición del trabajo infantil y del trabajo forzoso o análogo a la esclavitud.</t>
    </r>
    <r>
      <rPr>
        <sz val="11"/>
        <color theme="1"/>
        <rFont val="Aptos Narrow"/>
        <family val="2"/>
        <scheme val="minor"/>
      </rPr>
      <t xml:space="preserve"> </t>
    </r>
    <r>
      <rPr>
        <sz val="11"/>
        <color theme="1"/>
        <rFont val="Aptos Narrow"/>
        <family val="2"/>
        <scheme val="minor"/>
      </rPr>
      <t>Los temas se discuten durante las visitas de campo, a través de orientaciones sobre las buenas prácticas laborales, y también con las asociaciones de productores rurales, mediante la promoción de charlas y foros para la concienciación de este tema.</t>
    </r>
    <r>
      <rPr>
        <sz val="11"/>
        <color theme="1"/>
        <rFont val="Aptos Narrow"/>
        <family val="2"/>
        <scheme val="minor"/>
      </rPr>
      <t xml:space="preserve"> </t>
    </r>
    <r>
      <rPr>
        <sz val="11"/>
        <color theme="1"/>
        <rFont val="Aptos Narrow"/>
        <family val="2"/>
        <scheme val="minor"/>
      </rPr>
      <t xml:space="preserve">También se abordan por medio del Código de Conducta de los Proveedores y en los contratos de compra de caña de azúcar, para la celebración de negocios éticos y responsables. Prohibimos cualquier forma de trabajo forzoso y análogo a la esclavitud y cualquier violación a los Derechos Humanos. </t>
    </r>
    <r>
      <rPr>
        <sz val="11"/>
        <color theme="1"/>
        <rFont val="Aptos Narrow"/>
        <family val="2"/>
        <scheme val="minor"/>
      </rPr>
      <t xml:space="preserve">
</t>
    </r>
    <r>
      <rPr>
        <sz val="11"/>
        <color theme="1"/>
        <rFont val="Aptos Narrow"/>
        <family val="2"/>
        <scheme val="minor"/>
      </rPr>
      <t xml:space="preserve">En la zafra 2023-2024, así como en las zafras 2021-2022 y 2022-2023, durante las visitas de asistencia técnica realizadas por el Programa </t>
    </r>
    <r>
      <rPr>
        <i/>
        <sz val="11"/>
        <color theme="1"/>
        <rFont val="Aptos Narrow"/>
        <family val="2"/>
        <scheme val="minor"/>
      </rPr>
      <t>Elos</t>
    </r>
    <r>
      <rPr>
        <sz val="11"/>
        <color theme="1"/>
        <rFont val="Aptos Narrow"/>
        <family val="2"/>
        <scheme val="minor"/>
      </rPr>
      <t>, no identificamos casos de trabajo análogo a la esclavitud.</t>
    </r>
    <r>
      <rPr>
        <sz val="11"/>
        <color theme="1"/>
        <rFont val="Aptos Narrow"/>
        <family val="2"/>
        <scheme val="minor"/>
      </rPr>
      <t xml:space="preserve"> </t>
    </r>
    <r>
      <rPr>
        <sz val="11"/>
        <color theme="1"/>
        <rFont val="Aptos Narrow"/>
        <family val="2"/>
        <scheme val="minor"/>
      </rPr>
      <t>Si se identifican en campo, estos casos deben reportarse de inmediato y el flujo de gobernanza establecido debe ponerse en marcha.</t>
    </r>
    <r>
      <rPr>
        <sz val="11"/>
        <color theme="1"/>
        <rFont val="Aptos Narrow"/>
        <family val="2"/>
        <scheme val="minor"/>
      </rPr>
      <t xml:space="preserve"> </t>
    </r>
    <r>
      <rPr>
        <sz val="11"/>
        <color theme="1"/>
        <rFont val="Aptos Narrow"/>
        <family val="2"/>
        <scheme val="minor"/>
      </rPr>
      <t>Además, contamos con 25 unidades de bioparques certificados con el estándar internacional Bonsucro, cada una de las cuales pasa por evaluaciones anuales y recertificación cada tres años, de manera de asegurar el respeto a los derechos humanos y laborales.</t>
    </r>
    <r>
      <rPr>
        <sz val="11"/>
        <color theme="1"/>
        <rFont val="Aptos Narrow"/>
        <family val="2"/>
        <scheme val="minor"/>
      </rPr>
      <t xml:space="preserve">
</t>
    </r>
    <r>
      <rPr>
        <sz val="11"/>
        <color theme="1"/>
        <rFont val="Aptos Narrow"/>
        <family val="2"/>
        <scheme val="minor"/>
      </rPr>
      <t>Para contratar prestadores de servicios, materiales y equipos, llevamos a cabo un proceso de homologación comercial y de la reputación, tal y como se detalla en nuestra Política de Compras Sostenibles.</t>
    </r>
    <r>
      <rPr>
        <sz val="11"/>
        <color theme="1"/>
        <rFont val="Aptos Narrow"/>
        <family val="2"/>
        <scheme val="minor"/>
      </rPr>
      <t xml:space="preserve"> </t>
    </r>
    <r>
      <rPr>
        <sz val="11"/>
        <color theme="1"/>
        <rFont val="Aptos Narrow"/>
        <family val="2"/>
        <scheme val="minor"/>
      </rPr>
      <t xml:space="preserve">Por otra parte, implementamos un </t>
    </r>
    <r>
      <rPr>
        <i/>
        <sz val="11"/>
        <color theme="1"/>
        <rFont val="Aptos Narrow"/>
        <family val="2"/>
        <scheme val="minor"/>
      </rPr>
      <t>background check</t>
    </r>
    <r>
      <rPr>
        <sz val="11"/>
        <color theme="1"/>
        <rFont val="Aptos Narrow"/>
        <family val="2"/>
        <scheme val="minor"/>
      </rPr>
      <t xml:space="preserve"> mensual, que incluye análisis documental, de la reputación, laboral, legal, financiero y de derechos humanos.</t>
    </r>
    <r>
      <rPr>
        <sz val="11"/>
        <color theme="1"/>
        <rFont val="Aptos Narrow"/>
        <family val="2"/>
        <scheme val="minor"/>
      </rPr>
      <t xml:space="preserve">
</t>
    </r>
    <r>
      <rPr>
        <sz val="11"/>
        <color theme="1"/>
        <rFont val="Aptos Narrow"/>
        <family val="2"/>
        <scheme val="minor"/>
      </rPr>
      <t>Las prácticas de gestión adoptadas por Raízen son las siguientes:</t>
    </r>
    <r>
      <rPr>
        <sz val="11"/>
        <color theme="1"/>
        <rFont val="Aptos Narrow"/>
        <family val="2"/>
        <scheme val="minor"/>
      </rPr>
      <t xml:space="preserve">
</t>
    </r>
    <r>
      <rPr>
        <sz val="11"/>
        <color rgb="FF781E77"/>
        <rFont val="Aptos Narrow"/>
        <family val="2"/>
        <scheme val="minor"/>
      </rPr>
      <t xml:space="preserve">■ </t>
    </r>
    <r>
      <rPr>
        <sz val="11"/>
        <color theme="1"/>
        <rFont val="Aptos Narrow"/>
        <family val="2"/>
        <scheme val="minor"/>
      </rPr>
      <t>Compromiso público de "Fomentar avances en el área de derechos humanos en nuestras operaciones y en nuestra cadena de suministro", del cuya evolución está realizando un monitoreo.</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Meta interna en el Programa </t>
    </r>
    <r>
      <rPr>
        <i/>
        <sz val="11"/>
        <color theme="1"/>
        <rFont val="Aptos Narrow"/>
        <family val="2"/>
        <scheme val="minor"/>
      </rPr>
      <t xml:space="preserve">Elos </t>
    </r>
    <r>
      <rPr>
        <sz val="11"/>
        <color theme="1"/>
        <rFont val="Aptos Narrow"/>
        <family val="2"/>
        <scheme val="minor"/>
      </rPr>
      <t>de trabajo infantil cero en la base de proveedores de caña de azúcar.</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Código de conducta para proveedores, con cláusula de rescisión que estipula que no mantendremos vínculo con proveedores que empleen mano de obra infantil, trabajo forzoso, trabajo análogo a la esclavitud o que viole los derechos humanos.</t>
    </r>
    <r>
      <rPr>
        <sz val="11"/>
        <color theme="1"/>
        <rFont val="Aptos Narrow"/>
        <family val="2"/>
        <scheme val="minor"/>
      </rPr>
      <t xml:space="preserve">  </t>
    </r>
    <r>
      <rPr>
        <sz val="11"/>
        <color theme="1"/>
        <rFont val="Aptos Narrow"/>
        <family val="2"/>
        <scheme val="minor"/>
      </rPr>
      <t xml:space="preserve">- Cláusula contractual: el contrato de compra de caña de azúcar incluye la condición de pleno cumplimiento del Código de Conducta de los Proveedores y prohíbe cualquier forma de trabajo esclavo, forzoso, infantil o similar;
</t>
    </r>
    <r>
      <rPr>
        <sz val="11"/>
        <color rgb="FF781E77"/>
        <rFont val="Aptos Narrow"/>
        <family val="2"/>
        <scheme val="minor"/>
      </rPr>
      <t>■</t>
    </r>
    <r>
      <rPr>
        <sz val="11"/>
        <color theme="1"/>
        <rFont val="Aptos Narrow"/>
        <family val="2"/>
        <scheme val="minor"/>
      </rPr>
      <t xml:space="preserve"> Recursos:</t>
    </r>
    <r>
      <rPr>
        <sz val="11"/>
        <color theme="1"/>
        <rFont val="Aptos Narrow"/>
        <family val="2"/>
        <scheme val="minor"/>
      </rPr>
      <t xml:space="preserve"> </t>
    </r>
    <r>
      <rPr>
        <sz val="11"/>
        <color theme="1"/>
        <rFont val="Aptos Narrow"/>
        <family val="2"/>
        <scheme val="minor"/>
      </rPr>
      <t>Raízen cuenta con un equipo de 25 personas, un equipo de campo y de apoyo estratégico/administrativo, que participa directamente en el Programa, y moviliza indirectamente a 150 personas vinculadas a las áreas de Sostenibilidad, Legal, Comunicación, SSMA y Agronómica, además de tres vicepresidencias de la empresa.</t>
    </r>
    <r>
      <rPr>
        <sz val="11"/>
        <color theme="1"/>
        <rFont val="Aptos Narrow"/>
        <family val="2"/>
        <scheme val="minor"/>
      </rPr>
      <t xml:space="preserve"> </t>
    </r>
    <r>
      <rPr>
        <sz val="11"/>
        <color theme="1"/>
        <rFont val="Aptos Narrow"/>
        <family val="2"/>
        <scheme val="minor"/>
      </rPr>
      <t>También cuenta con un sistema de gobernanza en el que los accionistas de la empresa revisan el avance del Programa en reuniones trimestrales.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t>
    </r>
    <r>
      <rPr>
        <i/>
        <sz val="11"/>
        <color theme="1"/>
        <rFont val="Aptos Narrow"/>
        <family val="2"/>
        <scheme val="minor"/>
      </rPr>
      <t>Stakeholders</t>
    </r>
    <r>
      <rPr>
        <sz val="11"/>
        <color theme="1"/>
        <rFont val="Aptos Narrow"/>
        <family val="2"/>
        <scheme val="minor"/>
      </rPr>
      <t>:</t>
    </r>
    <r>
      <rPr>
        <sz val="11"/>
        <color theme="1"/>
        <rFont val="Aptos Narrow"/>
        <family val="2"/>
        <scheme val="minor"/>
      </rPr>
      <t xml:space="preserve"> </t>
    </r>
    <r>
      <rPr>
        <sz val="11"/>
        <color theme="1"/>
        <rFont val="Aptos Narrow"/>
        <family val="2"/>
        <scheme val="minor"/>
      </rPr>
      <t>Raízen también aunó esfuerzos con asociaciones de productores rurales para la promoción de conferencias y foros de concienciación.</t>
    </r>
    <r>
      <rPr>
        <sz val="11"/>
        <color theme="1"/>
        <rFont val="Aptos Narrow"/>
        <family val="2"/>
        <scheme val="minor"/>
      </rPr>
      <t xml:space="preserve">
</t>
    </r>
    <r>
      <rPr>
        <sz val="11"/>
        <color theme="1"/>
        <rFont val="Aptos Narrow"/>
        <family val="2"/>
        <scheme val="minor"/>
      </rPr>
      <t>El indicador contempla solo a las unidades de Brasil, para las cuales el tema se considera material.</t>
    </r>
  </si>
  <si>
    <t>GRI 410-1 Personal de seguridad capacitado en políticas o procedimientos de Derechos Humanos</t>
  </si>
  <si>
    <t>Porcentaje del personal de seguridad que recibió capacitación formal en las políticas de derechos humanos</t>
  </si>
  <si>
    <t>Cantidad total de personas en los equipos de seguridad</t>
  </si>
  <si>
    <t>Cantidad total de personas de los equipos de seguridad que recibieron capacitación en derechos humanos</t>
  </si>
  <si>
    <t>GRI 412-2 Empleados capacitados en políticas y prácticas de derechos humanos</t>
  </si>
  <si>
    <t>Colaboradores capacitados en políticas y procedimientos relativos a aspectos de Derechos Humanos relevantes para las operaciones</t>
  </si>
  <si>
    <t>Cantidad total de colaboradores capacitados en Derechos Humanos</t>
  </si>
  <si>
    <t>Porcentaje de colaboradores capacitados en Derechos Humanos</t>
  </si>
  <si>
    <t>Tema material: Gestión hídrica</t>
  </si>
  <si>
    <t>GRI 303-3 Captación de agua</t>
  </si>
  <si>
    <t>GRI 303-5 Consumo de agua</t>
  </si>
  <si>
    <t>SASB FB-AG-140a.1 / RR-BI-140a.1 Total de agua retirada, total de agua consumida, porcentaje de cada una en las regiones con estrés hídrico de la línea de base alta o extremadamente alta</t>
  </si>
  <si>
    <t xml:space="preserve">WEF - Planeta - Consumo y extracción de agua de áreas con escasez hídrica </t>
  </si>
  <si>
    <t>Captación de agua por fuente</t>
  </si>
  <si>
    <t>Fuentes superficiales</t>
  </si>
  <si>
    <t>megalitro</t>
  </si>
  <si>
    <t>Fuentes subterráneas</t>
  </si>
  <si>
    <t>Agua producida</t>
  </si>
  <si>
    <t>Consumo total de agua</t>
  </si>
  <si>
    <t>Porcentaje de captación de agua en regiones con estrés hídrico de la línea de base alta o extremadamente alta</t>
  </si>
  <si>
    <t>GRI 303-4 Eliminación de agua</t>
  </si>
  <si>
    <t>Eliminación de agua por fuente</t>
  </si>
  <si>
    <t>Eliminación de agua por tipo de tratamiento</t>
  </si>
  <si>
    <t>Tratamiento biológico</t>
  </si>
  <si>
    <t>Tratamiento físico</t>
  </si>
  <si>
    <t>Tratamiento físico-químico</t>
  </si>
  <si>
    <t>GRI 11.6.5 Volumen de agua producida y agua residual de proceso eliminada y concentraciones de hidrocarburos eliminados</t>
  </si>
  <si>
    <t>En Brasil, el volumen de agua producida no se controla específicamente, dado que algunas unidades la eliminan junto con las aguas residuales, mientras que otras la reutilizan en el proceso. Se monitorea la concentración de hidrocarburos en el agua producida y en las aguas residuales por cada unidad operativa. Este año, no podremos reportar esta información de forma consolidada, pero esperamos incluirla en el próximo informe. 
En Argentina, los valores que se obtienen del monitoreo de las aguas de descarga se encuentran dentro de los límites legales. En la refinería, monitoreamos mensualmente la descarga de efluentes a través de un laboratorio externo aprobado por la entidad responsable de la aplicación. De acuerdo con esos informes, los valores de hidrocarburos en el agua de los últimos tres años no fueron detectables.
El indicador no engloba las operaciones de Paraguay.</t>
  </si>
  <si>
    <t>SASB FB-AG-140a.3 / EM-RM-140a.2 / RR-BI-140a.3 Cantidad de incidentes de no conformidad relacionados con licencias, estándares y reglamentos de calidad del agua.</t>
  </si>
  <si>
    <t>Otros indicadores</t>
  </si>
  <si>
    <t>Desempeño económico y datos de producción</t>
  </si>
  <si>
    <t>GRI 201-1 Valor económico directo generado y distribuido</t>
  </si>
  <si>
    <t>WEF - Prosperidad - Aporte económico (1. Valor económico directo generado y distribuido (EVG&amp;D))</t>
  </si>
  <si>
    <t>INGRESOS</t>
  </si>
  <si>
    <t>Ventas de mercaderías y servicios</t>
  </si>
  <si>
    <t>Ingresos brutos</t>
  </si>
  <si>
    <t>Devoluciones</t>
  </si>
  <si>
    <t>Otras deducciones</t>
  </si>
  <si>
    <t>Otros ingresos operacionales</t>
  </si>
  <si>
    <t>Ingresos relativos a la construcción de activos propios</t>
  </si>
  <si>
    <t>PDD - Reversión / (constitución)</t>
  </si>
  <si>
    <t>Ingresos – total</t>
  </si>
  <si>
    <t>INSUMOS ADQUIRIDOS DE TERCEROS</t>
  </si>
  <si>
    <t>Costos de mercaderías vendidas</t>
  </si>
  <si>
    <t>Materiales, energía, servicios de terceros y otros</t>
  </si>
  <si>
    <r>
      <t xml:space="preserve">Cambios en el valor justo de los </t>
    </r>
    <r>
      <rPr>
        <i/>
        <sz val="10"/>
        <color theme="1"/>
        <rFont val="Aptos Narrow"/>
        <family val="2"/>
        <scheme val="minor"/>
      </rPr>
      <t>stocks</t>
    </r>
  </si>
  <si>
    <r>
      <t xml:space="preserve">Cambios en el valor justo de los </t>
    </r>
    <r>
      <rPr>
        <i/>
        <sz val="10"/>
        <color theme="1"/>
        <rFont val="Aptos Narrow"/>
        <family val="2"/>
        <scheme val="minor"/>
      </rPr>
      <t>stocks</t>
    </r>
    <r>
      <rPr>
        <sz val="10"/>
        <color theme="1"/>
        <rFont val="Aptos Narrow"/>
        <family val="2"/>
        <scheme val="minor"/>
      </rPr>
      <t xml:space="preserve"> y realización de más/menos valía de los activos biológicos</t>
    </r>
  </si>
  <si>
    <t>Pérdida/recuperación de activos</t>
  </si>
  <si>
    <t xml:space="preserve">Otros </t>
  </si>
  <si>
    <t>Insumos adquiridos de terceros – total</t>
  </si>
  <si>
    <t xml:space="preserve">Valor agregado bruto  </t>
  </si>
  <si>
    <t>Depreciación, amortización y agotamiento</t>
  </si>
  <si>
    <t>Depreciación y amortización</t>
  </si>
  <si>
    <t>Amortización de derechos de exclusividad de suministro</t>
  </si>
  <si>
    <t>Valor agregado neto producido por la entidad – total</t>
  </si>
  <si>
    <t>VALOR RECIBIDO EN TRANSFERENCIA</t>
  </si>
  <si>
    <t>Ingresos financieros</t>
  </si>
  <si>
    <t>Valor justo de instrumentos financieros</t>
  </si>
  <si>
    <t>Ganancia con variaciones del tipo de cambio (VC activa)</t>
  </si>
  <si>
    <t>Ganancia con derivados</t>
  </si>
  <si>
    <t>Ingresos de equivalencia patrimonial</t>
  </si>
  <si>
    <t>Otros valores recibidos en transferencia</t>
  </si>
  <si>
    <t>Valor recibido en transferencia – total</t>
  </si>
  <si>
    <t>Valor agregado para distribuir – total</t>
  </si>
  <si>
    <t>DISTRIBUCIÓN DEL VALOR AGREGADO ZAFRA</t>
  </si>
  <si>
    <t>Personal</t>
  </si>
  <si>
    <t>Remuneración directa</t>
  </si>
  <si>
    <t>Beneficios</t>
  </si>
  <si>
    <t>FGTS</t>
  </si>
  <si>
    <t>Impuestos, tasas y aportes</t>
  </si>
  <si>
    <t>Federales</t>
  </si>
  <si>
    <t>De los estados</t>
  </si>
  <si>
    <t>Municipales</t>
  </si>
  <si>
    <t>Otros impuestos y tasas</t>
  </si>
  <si>
    <t>Remuneración de capitales de terceros</t>
  </si>
  <si>
    <t>Gastos financieros</t>
  </si>
  <si>
    <t>Pérdida con variaciones del tipo de cambio (VC pasiva)</t>
  </si>
  <si>
    <t>Pérdida con derivados</t>
  </si>
  <si>
    <t>Alquileres</t>
  </si>
  <si>
    <t>Otras</t>
  </si>
  <si>
    <t>Remuneración de capitales de propios</t>
  </si>
  <si>
    <t>Dividendos y JCP</t>
  </si>
  <si>
    <t>Accionistas no controladores</t>
  </si>
  <si>
    <t>Ganancias retenidas/pérdidas</t>
  </si>
  <si>
    <t>Distribución del valor agregado – total</t>
  </si>
  <si>
    <t>WEF – Prosperidad - Generación de empleo y riqueza</t>
  </si>
  <si>
    <t>Gastos de capital total (Capex)</t>
  </si>
  <si>
    <t>Depreciación</t>
  </si>
  <si>
    <t>Rendimiento del capital</t>
  </si>
  <si>
    <t>Recompra de acciones</t>
  </si>
  <si>
    <t>Pago de dividendos</t>
  </si>
  <si>
    <t>SASB EM-MD-000. Total de toneladas-kilómetros (tkm) de gas natural, petróleo crudo y productos petrolíferos refinados transportados, por medio de transporte</t>
  </si>
  <si>
    <t>Total de petróleo crudo transportado por medio de transporte</t>
  </si>
  <si>
    <t>Buque</t>
  </si>
  <si>
    <t>tonelada por kilómetro</t>
  </si>
  <si>
    <t>Oleoducto</t>
  </si>
  <si>
    <t>Barco (plataforma hasta el oleoducto)</t>
  </si>
  <si>
    <t>Total de productos petrolíferos refinados transportados por medio de transporte</t>
  </si>
  <si>
    <t>Carretero</t>
  </si>
  <si>
    <t>Fluvial</t>
  </si>
  <si>
    <t>Kilotón</t>
  </si>
  <si>
    <t>SASB EM-RM-000.B Procesamiento de refinación de petróleo crudo y otras materias primas</t>
  </si>
  <si>
    <t>Procesamiento de refinación de petróleo y otras materias primas</t>
  </si>
  <si>
    <t>Volumen total de petróleo crudo refinado</t>
  </si>
  <si>
    <t>Barril equivalente de petróleo (BOE)</t>
  </si>
  <si>
    <t>Volumen total de otras materias primas refinadas</t>
  </si>
  <si>
    <t>SASB EM-RM-000.B Capacidad operativa de refinamiento</t>
  </si>
  <si>
    <t>Capacidad total</t>
  </si>
  <si>
    <t>millones de barriles por día calendario (BPD)</t>
  </si>
  <si>
    <t>SASB FB-AG-000.A Producción por cultivo principal</t>
  </si>
  <si>
    <t>Producción por zafra/cultivo principal</t>
  </si>
  <si>
    <t>Caña de azúcar</t>
  </si>
  <si>
    <t>SASB FB-AG-000.B Cantidad de instalaciones de procesamiento</t>
  </si>
  <si>
    <t>Cantidad de instalaciones</t>
  </si>
  <si>
    <t>SASB FB-AG-000.C Área total de la tierra con producción activa</t>
  </si>
  <si>
    <t>Área total</t>
  </si>
  <si>
    <t>SASB FB-AG-000.D Costo de productos agrícolas adquiridos externamente</t>
  </si>
  <si>
    <t>Costo total</t>
  </si>
  <si>
    <t>Millones de BRL</t>
  </si>
  <si>
    <t>SASB RR-BI-000.A Capacidad de producción de biocombustible</t>
  </si>
  <si>
    <t>Capacidad de producción de biocombustible</t>
  </si>
  <si>
    <t>millones de galones (Mgal)</t>
  </si>
  <si>
    <t>SASB RR-BI-000.B Producción de: (1) combustible renovable; (2) biocombustible avanzado; (3) diésel basado en biomasa; y (4) biocombustible celulósico</t>
  </si>
  <si>
    <t>Producción de combustible por tipo</t>
  </si>
  <si>
    <t>Producción de combustible renovable</t>
  </si>
  <si>
    <t>Producción de diésel basado en biomasa</t>
  </si>
  <si>
    <t>Producción de biocombustible celulósico</t>
  </si>
  <si>
    <t>SASB RR-BI-000.C Cantidad de materia prima consumida en la producción</t>
  </si>
  <si>
    <t>Total de materia prima</t>
  </si>
  <si>
    <t>Gestión de residuos</t>
  </si>
  <si>
    <t>GRI 306-3 Residuos generados</t>
  </si>
  <si>
    <t>SASB EM-RM-150a.1 Cantidad de residuos peligrosos generados, porcentaje reciclado</t>
  </si>
  <si>
    <t>Residuos generados por tipo</t>
  </si>
  <si>
    <t>RESIDUOS GENERADOS</t>
  </si>
  <si>
    <t>No peligrosos</t>
  </si>
  <si>
    <t>Peligrosos</t>
  </si>
  <si>
    <t>RESIDUOS ENVIADOS A OPERACIONES DE RECUPERACIÓN</t>
  </si>
  <si>
    <t>RESIDUOS DESTINADOS A ELIMINACIÓN FINAL</t>
  </si>
  <si>
    <t>GRI 306-4 Residuos no destinados a eliminación</t>
  </si>
  <si>
    <t>Residuos no destinados a eliminación, por operación de recuperación</t>
  </si>
  <si>
    <t>RESIDUOS NO PELIGROSOS</t>
  </si>
  <si>
    <t>Preparación para reutilización</t>
  </si>
  <si>
    <t>Reciclaje</t>
  </si>
  <si>
    <t>Otras operaciones de recuperación</t>
  </si>
  <si>
    <t>RESIDUOS PELIGROSOS</t>
  </si>
  <si>
    <t>GRI 306-5 Residuos destinados a eliminación</t>
  </si>
  <si>
    <t>Residuos destinados a eliminación</t>
  </si>
  <si>
    <t>Confinamiento en relleno sanitario</t>
  </si>
  <si>
    <t>Otras operaciones de eliminación</t>
  </si>
  <si>
    <t>Incineración (sin recuperación de energía)</t>
  </si>
  <si>
    <t>Gestión de integridad y riesgos de incidente crítico</t>
  </si>
  <si>
    <t>SASB EM-MD-540a.1 Cantidad de incidentes de tuberías sobre los que deba informarse porcentaje significativo</t>
  </si>
  <si>
    <t>SASB EM-MD-540a.2 Porcentaje de (1) gasoductos de gas natural y (2) ductos de líquidos peligrosos inspeccionados</t>
  </si>
  <si>
    <t>SASB EM-MD-540a.3 Cantidad de (1) pérdidas accidentales y (2) pérdidas no accidentales (NARS) del transporte ferroviario</t>
  </si>
  <si>
    <t>En el caso de las operaciones de Brasil, actualmente realizamos la gestión de todos los eventos con fuga, pero no los separamos en índices de accidentes en tubería o ferrovías. Estamos al tanto de los incidentes y los tratamos, pero no los seguimos de la forma en que el indicador solicita.</t>
  </si>
  <si>
    <t>SASB EM-MD-540a.4 Discusión de los sistemas de gestión utilizados para integrar una cultura de la seguridad y preparación para emergencias en toda la cadena de valor y a lo largo de los ciclos de vida del proyecto</t>
  </si>
  <si>
    <t>SASB EM-RM-540a.1 Tasa de Evento de Seguridad de Proceso (PSE) para Pérdida de Contención Primaria (LOPC) de mayor consecuencia (nivel 1) y menor consecuencia (nivel 2)</t>
  </si>
  <si>
    <t>SASB EM-RM-540a.2 Tasa del indicador Desafíos para los Sistemas de Seguridad (Nivel 3)</t>
  </si>
  <si>
    <t>Tasas de eventos de seguridad de proceso (PSE)</t>
  </si>
  <si>
    <t>PSE de Nivel 1 (de mayor consecuencia)</t>
  </si>
  <si>
    <t>PSE de Nivel 2 (de menor consecuencia)</t>
  </si>
  <si>
    <t>PSE de Nivel 3 (tasa de desafíos para sistemas de seguridad)</t>
  </si>
  <si>
    <t>SASB EM-RM-540a.3 Discusión de la medición de la Disciplina Operativa y del Desempeño del Sistema de Gestión por medio de Indicadores de nivel 4</t>
  </si>
  <si>
    <r>
      <rPr>
        <sz val="11"/>
        <color theme="1"/>
        <rFont val="Aptos Narrow"/>
        <family val="2"/>
        <scheme val="minor"/>
      </rPr>
      <t>En Argentina, también se realiza el monitoreo de las actividades de inspección y mantenimiento preventivo de equipos críticos de seguridad de proceso.</t>
    </r>
    <r>
      <rPr>
        <sz val="11"/>
        <color theme="1"/>
        <rFont val="Aptos Narrow"/>
        <family val="2"/>
        <scheme val="minor"/>
      </rPr>
      <t xml:space="preserve"> </t>
    </r>
    <r>
      <rPr>
        <sz val="11"/>
        <color theme="1"/>
        <rFont val="Aptos Narrow"/>
        <family val="2"/>
        <scheme val="minor"/>
      </rPr>
      <t>Todas las pérdidas de contención encontradas, incluso las inferiores a 10 kg, se reportan, analizan e investigan en función de su potencial.</t>
    </r>
    <r>
      <rPr>
        <sz val="11"/>
        <color theme="1"/>
        <rFont val="Aptos Narrow"/>
        <family val="2"/>
        <scheme val="minor"/>
      </rPr>
      <t xml:space="preserve"> </t>
    </r>
    <r>
      <rPr>
        <sz val="11"/>
        <color theme="1"/>
        <rFont val="Aptos Narrow"/>
        <family val="2"/>
        <scheme val="minor"/>
      </rPr>
      <t>Se estableció también con un plan continuo de revisión de seguridad de proceso para gestionar los riesgos que identificamos, de acuerdo con los niveles de tolerancia que se aceptan.</t>
    </r>
    <r>
      <rPr>
        <sz val="11"/>
        <color theme="1"/>
        <rFont val="Aptos Narrow"/>
        <family val="2"/>
        <scheme val="minor"/>
      </rPr>
      <t xml:space="preserve"> </t>
    </r>
    <r>
      <rPr>
        <sz val="11"/>
        <color theme="1"/>
        <rFont val="Aptos Narrow"/>
        <family val="2"/>
        <scheme val="minor"/>
      </rPr>
      <t>Cada modificación realizada sigue los estándares del proyecto del Grupo Shell (DEPS), así como normas de ingeniería con reconocimiento global.</t>
    </r>
    <r>
      <rPr>
        <sz val="11"/>
        <color theme="1"/>
        <rFont val="Aptos Narrow"/>
        <family val="2"/>
        <scheme val="minor"/>
      </rPr>
      <t xml:space="preserve">
</t>
    </r>
    <r>
      <rPr>
        <sz val="11"/>
        <color theme="1"/>
        <rFont val="Aptos Narrow"/>
        <family val="2"/>
        <scheme val="minor"/>
      </rPr>
      <t>Los indicadores considerados en la categoría de nivel 4 fueron:</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Desvíos de Gestión de Cambios (MOC);
</t>
    </r>
    <r>
      <rPr>
        <sz val="11"/>
        <color rgb="FF781E77"/>
        <rFont val="Aptos Narrow"/>
        <family val="2"/>
        <scheme val="minor"/>
      </rPr>
      <t>■</t>
    </r>
    <r>
      <rPr>
        <sz val="11"/>
        <color theme="1"/>
        <rFont val="Aptos Narrow"/>
        <family val="2"/>
        <scheme val="minor"/>
      </rPr>
      <t xml:space="preserve"> MOCS temporarios expirados;
</t>
    </r>
    <r>
      <rPr>
        <sz val="11"/>
        <color rgb="FF781E77"/>
        <rFont val="Aptos Narrow"/>
        <family val="2"/>
        <scheme val="minor"/>
      </rPr>
      <t>■</t>
    </r>
    <r>
      <rPr>
        <sz val="11"/>
        <color theme="1"/>
        <rFont val="Aptos Narrow"/>
        <family val="2"/>
        <scheme val="minor"/>
      </rPr>
      <t xml:space="preserve"> Integridad y desvíos de la ventana de diseño;
</t>
    </r>
    <r>
      <rPr>
        <sz val="11"/>
        <color rgb="FF781E77"/>
        <rFont val="Aptos Narrow"/>
        <family val="2"/>
        <scheme val="minor"/>
      </rPr>
      <t>■</t>
    </r>
    <r>
      <rPr>
        <sz val="11"/>
        <color theme="1"/>
        <rFont val="Aptos Narrow"/>
        <family val="2"/>
        <scheme val="minor"/>
      </rPr>
      <t xml:space="preserve"> Excepciones a las reglas esenciales de seguridad de procesos;
</t>
    </r>
    <r>
      <rPr>
        <sz val="11"/>
        <color rgb="FF781E77"/>
        <rFont val="Aptos Narrow"/>
        <family val="2"/>
        <scheme val="minor"/>
      </rPr>
      <t>■</t>
    </r>
    <r>
      <rPr>
        <sz val="11"/>
        <color theme="1"/>
        <rFont val="Aptos Narrow"/>
        <family val="2"/>
        <scheme val="minor"/>
      </rPr>
      <t xml:space="preserve"> Derogaciones de Requisitos de Ingeniería de Seguridad de Proceso (RESP) activos; y
</t>
    </r>
    <r>
      <rPr>
        <sz val="11"/>
        <color rgb="FF781E77"/>
        <rFont val="Aptos Narrow"/>
        <family val="2"/>
        <scheme val="minor"/>
      </rPr>
      <t>■</t>
    </r>
    <r>
      <rPr>
        <sz val="11"/>
        <color theme="1"/>
        <rFont val="Aptos Narrow"/>
        <family val="2"/>
        <scheme val="minor"/>
      </rPr>
      <t xml:space="preserve"> Observaciones de Seguridad de Procesos.</t>
    </r>
    <r>
      <rPr>
        <sz val="11"/>
        <color theme="1"/>
        <rFont val="Aptos Narrow"/>
        <family val="2"/>
        <scheme val="minor"/>
      </rPr>
      <t xml:space="preserve">
</t>
    </r>
    <r>
      <rPr>
        <sz val="11"/>
        <color theme="1"/>
        <rFont val="Aptos Narrow"/>
        <family val="2"/>
        <scheme val="minor"/>
      </rPr>
      <t>Este indicador abarca solo nuestras operaciones en Argentina.</t>
    </r>
    <r>
      <rPr>
        <sz val="11"/>
        <color theme="1"/>
        <rFont val="Aptos Narrow"/>
        <family val="2"/>
        <scheme val="minor"/>
      </rPr>
      <t xml:space="preserve"> </t>
    </r>
    <r>
      <rPr>
        <sz val="11"/>
        <color theme="1"/>
        <rFont val="Aptos Narrow"/>
        <family val="2"/>
        <scheme val="minor"/>
      </rPr>
      <t>En Brasil, la información está separada por líneas de negocio y este proceso se encuentra en proceso de revisión y mejora, para consolidarlo en un único índice para el informe del indicador.</t>
    </r>
    <r>
      <rPr>
        <sz val="11"/>
        <color theme="1"/>
        <rFont val="Aptos Narrow"/>
        <family val="2"/>
        <scheme val="minor"/>
      </rPr>
      <t xml:space="preserve"> </t>
    </r>
    <r>
      <rPr>
        <sz val="11"/>
        <color theme="1"/>
        <rFont val="Aptos Narrow"/>
        <family val="2"/>
        <scheme val="minor"/>
      </rPr>
      <t>Por lo tanto, los datos no se encuentran disponibles para este informe.</t>
    </r>
    <r>
      <rPr>
        <sz val="11"/>
        <color theme="1"/>
        <rFont val="Aptos Narrow"/>
        <family val="2"/>
        <scheme val="minor"/>
      </rPr>
      <t xml:space="preserve"> </t>
    </r>
    <r>
      <rPr>
        <sz val="11"/>
        <color theme="1"/>
        <rFont val="Aptos Narrow"/>
        <family val="2"/>
        <scheme val="minor"/>
      </rPr>
      <t>Las operaciones de Paraguay no se incluyeron en este contexto.</t>
    </r>
  </si>
  <si>
    <t>Framework</t>
  </si>
  <si>
    <t>2-2</t>
  </si>
  <si>
    <t>Central de indicadores</t>
  </si>
  <si>
    <t>Conformidade com leis e regulamentos</t>
  </si>
  <si>
    <t>11.1.1, 11.2.1, 11.3.1</t>
  </si>
  <si>
    <t xml:space="preserve"> 3-3</t>
  </si>
  <si>
    <t>Relacionamento com comunidades</t>
  </si>
  <si>
    <t>Investimentos em infraestrutura e apoio a serviços</t>
  </si>
  <si>
    <t>Proporção de gastos com fornecedores locais</t>
  </si>
  <si>
    <t>Casos confirmados de corrupção e medidas tomadas</t>
  </si>
  <si>
    <t>Descarte de água</t>
  </si>
  <si>
    <t>Consumo de água</t>
  </si>
  <si>
    <t>11.14.2, 11.21.2</t>
  </si>
  <si>
    <t>Emissões de NOX, SOX e outras emissões atmosféricas significativas</t>
  </si>
  <si>
    <t>12, 14, 16</t>
  </si>
  <si>
    <t>Novas contratações e rotatividade de empregados</t>
  </si>
  <si>
    <t>11.10.4,11.11.3</t>
  </si>
  <si>
    <t>Licença maternidade/paternidade</t>
  </si>
  <si>
    <t>Trabalhadores cobertos por um sistema de gestão de saúde e segurança do trabalho</t>
  </si>
  <si>
    <t>Acidentes de trabalho</t>
  </si>
  <si>
    <t>Doenças profissionais</t>
  </si>
  <si>
    <t>Média de horas de capacitação por ano, por empregado</t>
  </si>
  <si>
    <t>Percentual de empregados que recebem avaliações regulares de desempenho e de desenvolvimento de carreira</t>
  </si>
  <si>
    <t>Diversidade em órgãos de governança e empregados</t>
  </si>
  <si>
    <t>Capacitação de empregados em políticas ou procedimentos de direitos humanos</t>
  </si>
  <si>
    <t>11.4.1</t>
  </si>
  <si>
    <t>13.3.1, 13.4.1, 13.5.1, 13.6.1</t>
  </si>
  <si>
    <t>11.9.1, 11.10.1, 11.12.1, 11.13.1, 11.16.1, 11.18.1</t>
  </si>
  <si>
    <t>13.13.1, 13.16.1, 13.17.1, 13.18.1, 13.19.1,13.20.1, 13.21.1</t>
  </si>
  <si>
    <t xml:space="preserve">SASB </t>
  </si>
  <si>
    <t>Governança</t>
  </si>
  <si>
    <t>Proporção entre o salário mais baixo e o salário mínimo local - Homens</t>
  </si>
  <si>
    <t>GRI 202-1; WEF - Pessoas - Dignidade e igualdade - Nível salarial</t>
  </si>
  <si>
    <t>Proporção entre o salário mais baixo e o salário mínimo local, com discriminação por gênero</t>
  </si>
  <si>
    <t>Proporção entre o salário mais baixo e o salário mínimo local - Mulheres</t>
  </si>
  <si>
    <t>número</t>
  </si>
  <si>
    <t>Investimento social da Raízen</t>
  </si>
  <si>
    <t>Percentual de gastos com fornecedores locais</t>
  </si>
  <si>
    <t>Percentual de gastos com outros fornecedores</t>
  </si>
  <si>
    <t>Governança, ética e compliance</t>
  </si>
  <si>
    <t>GRI 2-27 (antigo GRI 307-1)</t>
  </si>
  <si>
    <t>Comunicação e capacitação em políticas e procedimentos de combate à corrupção</t>
  </si>
  <si>
    <t>Percentual de empregados treinados em políticas e procedimentos de combate à corrupção</t>
  </si>
  <si>
    <t>Conteúdos Gerais</t>
  </si>
  <si>
    <t>Total de Empregados</t>
  </si>
  <si>
    <t>GRI 2-7 (antigo GRI 102-8)</t>
  </si>
  <si>
    <t>Número total de empregados por gênero</t>
  </si>
  <si>
    <t>Indicadores não materiais (de produção)</t>
  </si>
  <si>
    <t>SASB FB-AG-140a.3, EM-RM-140a.2, RR-BI-140a.3</t>
  </si>
  <si>
    <t>Mudanças climáticas e transição energética</t>
  </si>
  <si>
    <r>
      <t>tCO</t>
    </r>
    <r>
      <rPr>
        <vertAlign val="subscript"/>
        <sz val="10"/>
        <color theme="1"/>
        <rFont val="Aptos Narrow"/>
        <family val="2"/>
        <scheme val="minor"/>
      </rPr>
      <t>2</t>
    </r>
    <r>
      <rPr>
        <sz val="10"/>
        <color theme="1"/>
        <rFont val="Aptos Narrow"/>
        <family val="2"/>
        <scheme val="minor"/>
      </rPr>
      <t>e</t>
    </r>
  </si>
  <si>
    <t>GRI 305-1, 305-2, 305-3; SASB FB-AG-110a.1, EM-MD-110a.1, EM-RM-110a.1; WEF - Mudanças Climáticas - Emissões de gases de efeito estufa (GEE)</t>
  </si>
  <si>
    <r>
      <t>tCO</t>
    </r>
    <r>
      <rPr>
        <vertAlign val="subscript"/>
        <sz val="10"/>
        <color theme="1"/>
        <rFont val="Aptos Narrow"/>
        <family val="2"/>
        <scheme val="minor"/>
      </rPr>
      <t>2</t>
    </r>
    <r>
      <rPr>
        <sz val="10"/>
        <color theme="1"/>
        <rFont val="Aptos Narrow"/>
        <family val="2"/>
        <scheme val="minor"/>
      </rPr>
      <t>e/tonelada de cana moída</t>
    </r>
  </si>
  <si>
    <t>Emissões de NOX</t>
  </si>
  <si>
    <t>Emissões de Material particulado (MP)</t>
  </si>
  <si>
    <t>Gestão de saúde, segurança e meio ambiente</t>
  </si>
  <si>
    <t>Descarte total de água - fontes superficiais</t>
  </si>
  <si>
    <t>ML</t>
  </si>
  <si>
    <t>GRI 303-5; SASB FB-AG-140a.1, RR-BI-140a.1, EM-RM-140a.1; WEF – Planeta - Disponibilidade de água doce - Consumo e retirada de água em áreas com escassez de água</t>
  </si>
  <si>
    <t>Total de resíduos gerados, por tipo</t>
  </si>
  <si>
    <t>Total de resíduos não destinados para disposição final, por tipo</t>
  </si>
  <si>
    <t>Total de resíduos destinados para disposição final, por tipo</t>
  </si>
  <si>
    <t>Número e volume agregado de derramamentos de hidrocarbonetos, volume no Ártico, volume em áreas excepcionalmente sensíveis e volume recuperado.</t>
  </si>
  <si>
    <t>Direitos humanos, diversidade e inclusão</t>
  </si>
  <si>
    <t>GRI 401-1; WEF – Prosperidade - Geração de emprego e riqueza - Número absoluto e taxa de emprego</t>
  </si>
  <si>
    <t>Taxa de retenção de empregados que tiraram licença - Homens</t>
  </si>
  <si>
    <t>Taxa de retenção de empregados que tiraram licença - Mulheres</t>
  </si>
  <si>
    <t>GRI 405-1; WEF - Pessoas - Dignidade e igualdade - Diversidade e Inclusão</t>
  </si>
  <si>
    <t>Total de empregados que são cobertos por um sistema de gestão de saúde e segurança ocupacional</t>
  </si>
  <si>
    <t>Total de óbitos como resultado de lesões relacionadas ao trabalho - empregados</t>
  </si>
  <si>
    <t>GRI 403-9; SASB FB-AG-320a.1, EM-RM-320a.1; WEF - Pessoas - Saúde e bem-estar - Saúde e segurança</t>
  </si>
  <si>
    <t>Total de óbitos como resultado de lesões relacionadas ao trabalho - Outros trabalhadores</t>
  </si>
  <si>
    <t>Total de óbitos como resultado de problemas de saúde relacionados ao trabalho - empregados</t>
  </si>
  <si>
    <t>Indicadores não materiais</t>
  </si>
  <si>
    <t>Média de horas de capacitação de empregados</t>
  </si>
  <si>
    <t>GRI 404-1; WEF – Pessoas - Habilidades para o futuro - Treinamento fornecido</t>
  </si>
  <si>
    <t>Percentual de empregados que receberam análises de desempenho e de desenvolvimento de carreira</t>
  </si>
  <si>
    <t>Pessoal de segurança treinado em políticas ou procedimentos de direitos humanos</t>
  </si>
  <si>
    <t>Percentual de programas de engajamento voltados à comunidade local</t>
  </si>
  <si>
    <t>Operações com engajamento da comunidade local, avaliações de impacto e programas de desenvolvimento</t>
  </si>
  <si>
    <t>Percentual de programas de avaliação de impacto nas comunidades</t>
  </si>
  <si>
    <t>Percentual de programas de desenvolvimento local</t>
  </si>
  <si>
    <r>
      <rPr>
        <sz val="11"/>
        <color theme="1"/>
        <rFont val="Aptos Narrow"/>
        <family val="2"/>
        <scheme val="minor"/>
      </rPr>
      <t>Los riesgos identificados como resultado de los cambios climáticos con potencial de generar cambios sustanciales en las operaciones, ingresos y gastos fueron:</t>
    </r>
    <r>
      <rPr>
        <sz val="11"/>
        <color rgb="FF781E77"/>
        <rFont val="Aptos Narrow"/>
        <family val="2"/>
        <scheme val="minor"/>
      </rPr>
      <t xml:space="preserve">
■ </t>
    </r>
    <r>
      <rPr>
        <sz val="11"/>
        <color theme="1"/>
        <rFont val="Aptos Narrow"/>
        <family val="2"/>
        <scheme val="minor"/>
      </rPr>
      <t>Riesgos regulatorios: restricciones para comercializar etanol en los mercados internacionales y políticas de tributación del carbono.</t>
    </r>
    <r>
      <rPr>
        <sz val="11"/>
        <color rgb="FF781E77"/>
        <rFont val="Aptos Narrow"/>
        <family val="2"/>
        <scheme val="minor"/>
      </rPr>
      <t xml:space="preserve">
■ </t>
    </r>
    <r>
      <rPr>
        <sz val="11"/>
        <color theme="1"/>
        <rFont val="Aptos Narrow"/>
        <family val="2"/>
        <scheme val="minor"/>
      </rPr>
      <t>Riesgos tecnológicos: aumento de la demanda de automóviles eléctricos, lo que afecta la venta de combustibles.</t>
    </r>
    <r>
      <rPr>
        <sz val="11"/>
        <color rgb="FF781E77"/>
        <rFont val="Aptos Narrow"/>
        <family val="2"/>
        <scheme val="minor"/>
      </rPr>
      <t xml:space="preserve">
■</t>
    </r>
    <r>
      <rPr>
        <sz val="11"/>
        <color theme="1"/>
        <rFont val="Aptos Narrow"/>
        <family val="2"/>
        <scheme val="minor"/>
      </rPr>
      <t xml:space="preserve"> Riesgos legales: competencia por el uso de agua entre las comunidades adyacentes y nuestras operaciones en períodos de escasez.</t>
    </r>
    <r>
      <rPr>
        <sz val="11"/>
        <color rgb="FF781E77"/>
        <rFont val="Aptos Narrow"/>
        <family val="2"/>
        <scheme val="minor"/>
      </rPr>
      <t xml:space="preserve">
■</t>
    </r>
    <r>
      <rPr>
        <sz val="11"/>
        <color theme="1"/>
        <rFont val="Aptos Narrow"/>
        <family val="2"/>
        <scheme val="minor"/>
      </rPr>
      <t xml:space="preserve"> Riesgos de mercado: cambio en el comportamiento del consumidor, con la reducción de la demanda de combustibles fósiles y la sustitución por combustibles renovables y otras fuentes alternativas.</t>
    </r>
    <r>
      <rPr>
        <sz val="11"/>
        <color rgb="FF781E77"/>
        <rFont val="Aptos Narrow"/>
        <family val="2"/>
        <scheme val="minor"/>
      </rPr>
      <t xml:space="preserve">
■</t>
    </r>
    <r>
      <rPr>
        <sz val="11"/>
        <color theme="1"/>
        <rFont val="Aptos Narrow"/>
        <family val="2"/>
        <scheme val="minor"/>
      </rPr>
      <t xml:space="preserve"> Riesgos a la reputación: pérdidas en cuanto al posicionamiento de la marca frente a los compromisos relacionados con los esfuerzos del Acuerdo de París, debido a la sensibilidad de los clientes y de los mercados internacionales estratégicos preocupados por la agenda climática.</t>
    </r>
    <r>
      <rPr>
        <sz val="11"/>
        <color rgb="FF781E77"/>
        <rFont val="Aptos Narrow"/>
        <family val="2"/>
        <scheme val="minor"/>
      </rPr>
      <t xml:space="preserve">
■</t>
    </r>
    <r>
      <rPr>
        <sz val="11"/>
        <color theme="1"/>
        <rFont val="Aptos Narrow"/>
        <family val="2"/>
        <scheme val="minor"/>
      </rPr>
      <t xml:space="preserve"> Riesgos físicos: condiciones de frío o calor extremado, con cambios en los niveles de precipitación y sequías, y ocurrencia de eventos climáticos extremos, como tempestades e inundaciones.</t>
    </r>
    <r>
      <rPr>
        <sz val="11"/>
        <color rgb="FF781E77"/>
        <rFont val="Aptos Narrow"/>
        <family val="2"/>
        <scheme val="minor"/>
      </rPr>
      <t xml:space="preserve">
</t>
    </r>
    <r>
      <rPr>
        <b/>
        <u/>
        <sz val="11"/>
        <color rgb="FF781E77"/>
        <rFont val="Aptos Narrow"/>
        <family val="2"/>
        <scheme val="minor"/>
      </rPr>
      <t>Principales impactos asociados a los riesgos:</t>
    </r>
    <r>
      <rPr>
        <sz val="11"/>
        <color rgb="FF781E77"/>
        <rFont val="Aptos Narrow"/>
        <family val="2"/>
        <scheme val="minor"/>
      </rPr>
      <t xml:space="preserve">
■</t>
    </r>
    <r>
      <rPr>
        <sz val="11"/>
        <color theme="1"/>
        <rFont val="Aptos Narrow"/>
        <family val="2"/>
        <scheme val="minor"/>
      </rPr>
      <t xml:space="preserve"> El surgimiento de mecanismos de regulación de emisiones de carbono, como RenovaBio, puede afectar nuestras operaciones, principalmente en el sector de distribución de combustibles, de donde proviene gran parte de nuestros ingresos. Tomando en cuenta la falta de compromiso con RenovaBio por parte de otros </t>
    </r>
    <r>
      <rPr>
        <i/>
        <sz val="11"/>
        <color theme="1"/>
        <rFont val="Aptos Narrow"/>
        <family val="2"/>
        <scheme val="minor"/>
      </rPr>
      <t>players</t>
    </r>
    <r>
      <rPr>
        <sz val="11"/>
        <color theme="1"/>
        <rFont val="Aptos Narrow"/>
        <family val="2"/>
        <scheme val="minor"/>
      </rPr>
      <t>, podrían llegar a producirse desequilibrios de mercado, lo que afectaría el margen de fijación de precios de combustibles.</t>
    </r>
    <r>
      <rPr>
        <sz val="11"/>
        <color rgb="FF781E77"/>
        <rFont val="Aptos Narrow"/>
        <family val="2"/>
        <scheme val="minor"/>
      </rPr>
      <t xml:space="preserve">
■</t>
    </r>
    <r>
      <rPr>
        <sz val="11"/>
        <color theme="1"/>
        <rFont val="Aptos Narrow"/>
        <family val="2"/>
        <scheme val="minor"/>
      </rPr>
      <t xml:space="preserve"> Los cambios en los niveles de precipitación pueden ejercer impacto en la productividad de la caña de azúcar, con más o menos sacarosa. Este factor influye en los volúmenes finales de azúcar y etanol producidos.
</t>
    </r>
    <r>
      <rPr>
        <sz val="11"/>
        <color rgb="FF781E77"/>
        <rFont val="Aptos Narrow"/>
        <family val="2"/>
        <scheme val="minor"/>
      </rPr>
      <t>■</t>
    </r>
    <r>
      <rPr>
        <sz val="11"/>
        <color theme="1"/>
        <rFont val="Aptos Narrow"/>
        <family val="2"/>
        <scheme val="minor"/>
      </rPr>
      <t xml:space="preserve"> La creciente supervisión de los mercados internacionales en términos de emisiones agrícolas, en línea con la fuerte competencia con respecto a los atributos de la sostenibilidad (gestión de emisiones, trazabilidad y otros), pueden afectar la exportación de etanol y causar pérdidas a la reputación.
</t>
    </r>
    <r>
      <rPr>
        <sz val="11"/>
        <color rgb="FF781E77"/>
        <rFont val="Aptos Narrow"/>
        <family val="2"/>
        <scheme val="minor"/>
      </rPr>
      <t xml:space="preserve">
</t>
    </r>
    <r>
      <rPr>
        <b/>
        <u/>
        <sz val="11"/>
        <color rgb="FF781E77"/>
        <rFont val="Aptos Narrow"/>
        <family val="2"/>
        <scheme val="minor"/>
      </rPr>
      <t>Y oportunidades</t>
    </r>
    <r>
      <rPr>
        <b/>
        <sz val="11"/>
        <color rgb="FF781E77"/>
        <rFont val="Aptos Narrow"/>
        <family val="2"/>
        <scheme val="minor"/>
      </rPr>
      <t>:</t>
    </r>
    <r>
      <rPr>
        <sz val="11"/>
        <color rgb="FF781E77"/>
        <rFont val="Aptos Narrow"/>
        <family val="2"/>
        <scheme val="minor"/>
      </rPr>
      <t xml:space="preserve">
■</t>
    </r>
    <r>
      <rPr>
        <sz val="11"/>
        <color theme="1"/>
        <rFont val="Aptos Narrow"/>
        <family val="2"/>
        <scheme val="minor"/>
      </rPr>
      <t xml:space="preserve"> Somos la única empresa del mundo que cuenta con tecnología para producir etanol de segunda generación a escala industrial, lo que representa una gran oportunidad de participación en el mercado, con un producto que tiene baja huella de carbono.</t>
    </r>
    <r>
      <rPr>
        <sz val="11"/>
        <color rgb="FF781E77"/>
        <rFont val="Aptos Narrow"/>
        <family val="2"/>
        <scheme val="minor"/>
      </rPr>
      <t xml:space="preserve">
■</t>
    </r>
    <r>
      <rPr>
        <sz val="11"/>
        <color theme="1"/>
        <rFont val="Aptos Narrow"/>
        <family val="2"/>
        <scheme val="minor"/>
      </rPr>
      <t xml:space="preserve"> Con las políticas de incentivo a los biocombustibles, somos capaces de prever ganancias en volumen de ventas y en la franja de precio medio, observando las tendencias del mercado.</t>
    </r>
    <r>
      <rPr>
        <sz val="11"/>
        <color rgb="FF781E77"/>
        <rFont val="Aptos Narrow"/>
        <family val="2"/>
        <scheme val="minor"/>
      </rPr>
      <t xml:space="preserve">
■</t>
    </r>
    <r>
      <rPr>
        <sz val="11"/>
        <color theme="1"/>
        <rFont val="Aptos Narrow"/>
        <family val="2"/>
        <scheme val="minor"/>
      </rPr>
      <t xml:space="preserve"> Contamos con una sólida gestión de las emisiones, lo que puede aumentar nuestra generación de créditos de descarbonización en el Programa RenovaBio, lo que generará un aumento de nuestros ingresos y, a la brevedad, podremos negociar créditos de carbono reglamentados con otros países. </t>
    </r>
    <r>
      <rPr>
        <sz val="11"/>
        <color rgb="FF781E77"/>
        <rFont val="Aptos Narrow"/>
        <family val="2"/>
        <scheme val="minor"/>
      </rPr>
      <t xml:space="preserve">
■</t>
    </r>
    <r>
      <rPr>
        <sz val="11"/>
        <color theme="1"/>
        <rFont val="Aptos Narrow"/>
        <family val="2"/>
        <scheme val="minor"/>
      </rPr>
      <t xml:space="preserve"> También podemos continuar exportando al mercado de California, pues contamos con la certificación California Air Resources Board (CARB). Ese mercado paga un precio más alto por cada punto de reducción de la huella de carbono del etanol, lo que aumenta el valor agregado de nuestros productos.
</t>
    </r>
    <r>
      <rPr>
        <sz val="11"/>
        <color rgb="FF781E77"/>
        <rFont val="Aptos Narrow"/>
        <family val="2"/>
        <scheme val="minor"/>
      </rPr>
      <t xml:space="preserve">
</t>
    </r>
    <r>
      <rPr>
        <b/>
        <u/>
        <sz val="11"/>
        <color rgb="FF781E77"/>
        <rFont val="Aptos Narrow"/>
        <family val="2"/>
        <scheme val="minor"/>
      </rPr>
      <t>Implicaciones económicas del riesgo o de la oportunidad antes de adoptar medidas</t>
    </r>
    <r>
      <rPr>
        <sz val="11"/>
        <color rgb="FF781E77"/>
        <rFont val="Aptos Narrow"/>
        <family val="2"/>
        <scheme val="minor"/>
      </rPr>
      <t xml:space="preserve">
</t>
    </r>
    <r>
      <rPr>
        <sz val="11"/>
        <color theme="1"/>
        <rFont val="Aptos Narrow"/>
        <family val="2"/>
        <scheme val="minor"/>
      </rPr>
      <t xml:space="preserve">Consideramos materiales los riesgos y oportunidades que resultan de los cambios climáticos. Realizamos un mapeo y un monitoreo, periódicamente y de forma activa y, a los efectos de medición, estimamos los impactos económicos para los riesgos y oportunidades que están informadas en el CDP (Cambios climáticos).
Podemos citar los siguientes:
</t>
    </r>
    <r>
      <rPr>
        <sz val="11"/>
        <color rgb="FF781E77"/>
        <rFont val="Aptos Narrow"/>
        <family val="2"/>
        <scheme val="minor"/>
      </rPr>
      <t>■</t>
    </r>
    <r>
      <rPr>
        <sz val="11"/>
        <color theme="1"/>
        <rFont val="Aptos Narrow"/>
        <family val="2"/>
        <scheme val="minor"/>
      </rPr>
      <t xml:space="preserve"> Mecanismo de fijación de precios del carbono: BRL 849 450 500</t>
    </r>
    <r>
      <rPr>
        <sz val="11"/>
        <color rgb="FF781E77"/>
        <rFont val="Aptos Narrow"/>
        <family val="2"/>
        <scheme val="minor"/>
      </rPr>
      <t xml:space="preserve">
■</t>
    </r>
    <r>
      <rPr>
        <sz val="11"/>
        <color theme="1"/>
        <rFont val="Aptos Narrow"/>
        <family val="2"/>
        <scheme val="minor"/>
      </rPr>
      <t xml:space="preserve"> Cambio en el régimen de lluvias: BRL 190 800 000</t>
    </r>
    <r>
      <rPr>
        <sz val="11"/>
        <color rgb="FF781E77"/>
        <rFont val="Aptos Narrow"/>
        <family val="2"/>
        <scheme val="minor"/>
      </rPr>
      <t xml:space="preserve">
■</t>
    </r>
    <r>
      <rPr>
        <sz val="11"/>
        <color theme="1"/>
        <rFont val="Aptos Narrow"/>
        <family val="2"/>
        <scheme val="minor"/>
      </rPr>
      <t xml:space="preserve"> Cambio en el comportamiento del consumidor: BRL 32 500 000</t>
    </r>
    <r>
      <rPr>
        <sz val="11"/>
        <color rgb="FF781E77"/>
        <rFont val="Aptos Narrow"/>
        <family val="2"/>
        <scheme val="minor"/>
      </rPr>
      <t xml:space="preserve">
■</t>
    </r>
    <r>
      <rPr>
        <sz val="11"/>
        <color theme="1"/>
        <rFont val="Aptos Narrow"/>
        <family val="2"/>
        <scheme val="minor"/>
      </rPr>
      <t xml:space="preserve"> Aumento de la demanda de productos y servicios: BRL 450 000 000</t>
    </r>
    <r>
      <rPr>
        <sz val="11"/>
        <color rgb="FF781E77"/>
        <rFont val="Aptos Narrow"/>
        <family val="2"/>
        <scheme val="minor"/>
      </rPr>
      <t xml:space="preserve">
■</t>
    </r>
    <r>
      <rPr>
        <sz val="11"/>
        <color theme="1"/>
        <rFont val="Aptos Narrow"/>
        <family val="2"/>
        <scheme val="minor"/>
      </rPr>
      <t xml:space="preserve"> Participación en el mercado de carbono: BRL 279 718 719</t>
    </r>
    <r>
      <rPr>
        <sz val="11"/>
        <color rgb="FF781E77"/>
        <rFont val="Aptos Narrow"/>
        <family val="2"/>
        <scheme val="minor"/>
      </rPr>
      <t xml:space="preserve">
</t>
    </r>
    <r>
      <rPr>
        <b/>
        <u/>
        <sz val="11"/>
        <color rgb="FF781E77"/>
        <rFont val="Aptos Narrow"/>
        <family val="2"/>
        <scheme val="minor"/>
      </rPr>
      <t>Para la gestión de riesgos y oportunidades</t>
    </r>
    <r>
      <rPr>
        <sz val="11"/>
        <color theme="1"/>
        <rFont val="Aptos Narrow"/>
        <family val="2"/>
        <scheme val="minor"/>
      </rPr>
      <t xml:space="preserve">, promovemos reuniones y </t>
    </r>
    <r>
      <rPr>
        <i/>
        <sz val="11"/>
        <color theme="1"/>
        <rFont val="Aptos Narrow"/>
        <family val="2"/>
        <scheme val="minor"/>
      </rPr>
      <t>workshops</t>
    </r>
    <r>
      <rPr>
        <sz val="11"/>
        <color theme="1"/>
        <rFont val="Aptos Narrow"/>
        <family val="2"/>
        <scheme val="minor"/>
      </rPr>
      <t xml:space="preserve"> con todos los directores, de manera tal que los equipos analicen y relaten nuestros riesgos siempre al comienzo del año zafra. Para ello, utilizamos la matriz estándar de riesgos, mediante la identificación de factores internos y externos capaces de afectar el cumplimiento de nuestros objetivos, asociados a todas las operaciones, considerando los riegos físicos, a la reputación y de mercado. Para evaluar la importancia y la probabilidad de impactos económicos, se realizan entrevistas con especialistas de cada negocio potencialmente afectado, incluso las áreas de Transición Energética, Finanzas, Agricultura, Planificación, Agroindustrial, Bioenergía, Fusiones y Adquisiciones (M&amp;A, por su sigla en inglés), Jurídico, Suministros y Operaciones. 
En lo relativo al escenario ambiental, llevamos a cabo un estudio que mapeó los principales impactos climáticos en cada frente de negocio, para un largo horizonte de tiempo (año 2040). De esta manera, los escenarios climáticos se proyectaron con base en la combinación de escenarios globales del Intergovernmental Panel on Climate Change (IPCC) y datos regionales (CMIP5), cruzándolos con características de las regiones en que se localizan nuestras operaciones. También se entrevistó a los responsables de cada operación y el estudio tuvo en cuenta nuestra estrategia de expansión, que incluyó las tendencias del mercado global. Los riesgos y oportunidades se incluyen en nuestra matriz de riesgo y se gestionan de acuerdo con nuestra metodología estándar. Se priorizan entre "intensidad de impacto" y "probabilidad de ocurrencia"; al tiempo que se revisan anualmente, de acuerdo con los planes de negocio de cinco años y con el apoyo de los liderazgos. Tras su definición y validación, se crean planes de acción, que se activan en el portal de controles para relatar el progreso de las acciones. El liderazgo también tiene acceso a este monitoreo y, si los planes de acción no se llevan a cabo, se lo notifica. En cuanto a los riesgos de interrupción de las operaciones en casos de contingencias, también elaboramos un Plan de Continuidad de Negocios para Procesos Críticos de Negocios, que los gerentes revisan año a año y donde se planifican escenarios y planes de trabajo, que se simulan periódicamente.
</t>
    </r>
    <r>
      <rPr>
        <sz val="11"/>
        <color rgb="FF781E77"/>
        <rFont val="Aptos Narrow"/>
        <family val="2"/>
        <scheme val="minor"/>
      </rPr>
      <t xml:space="preserve">
</t>
    </r>
    <r>
      <rPr>
        <b/>
        <u/>
        <sz val="11"/>
        <color rgb="FF781E77"/>
        <rFont val="Aptos Narrow"/>
        <family val="2"/>
        <scheme val="minor"/>
      </rPr>
      <t>Costos de las medidas tomadas para gestionar los riesgos y las oportunidades identificadas:</t>
    </r>
    <r>
      <rPr>
        <u/>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Mecanismo de fijación de precios del carbono: BRL 5 960 000
</t>
    </r>
    <r>
      <rPr>
        <sz val="11"/>
        <color rgb="FF781E77"/>
        <rFont val="Aptos Narrow"/>
        <family val="2"/>
        <scheme val="minor"/>
      </rPr>
      <t>■</t>
    </r>
    <r>
      <rPr>
        <sz val="11"/>
        <color theme="1"/>
        <rFont val="Aptos Narrow"/>
        <family val="2"/>
        <scheme val="minor"/>
      </rPr>
      <t xml:space="preserve"> Cambio en el régimen de lluvias: BRL 800 000
</t>
    </r>
    <r>
      <rPr>
        <sz val="11"/>
        <color rgb="FF781E77"/>
        <rFont val="Aptos Narrow"/>
        <family val="2"/>
        <scheme val="minor"/>
      </rPr>
      <t>■</t>
    </r>
    <r>
      <rPr>
        <sz val="11"/>
        <color theme="1"/>
        <rFont val="Aptos Narrow"/>
        <family val="2"/>
        <scheme val="minor"/>
      </rPr>
      <t xml:space="preserve"> Cambio en el comportamiento del consumidor: BRL 1 336 700</t>
    </r>
    <r>
      <rPr>
        <sz val="11"/>
        <color rgb="FF781E77"/>
        <rFont val="Aptos Narrow"/>
        <family val="2"/>
        <scheme val="minor"/>
      </rPr>
      <t xml:space="preserve"> 
■</t>
    </r>
    <r>
      <rPr>
        <sz val="11"/>
        <color theme="1"/>
        <rFont val="Aptos Narrow"/>
        <family val="2"/>
        <scheme val="minor"/>
      </rPr>
      <t xml:space="preserve"> Aumento de la demanda de productos y servicios: BRL 2 157 120</t>
    </r>
    <r>
      <rPr>
        <sz val="11"/>
        <color rgb="FF781E77"/>
        <rFont val="Aptos Narrow"/>
        <family val="2"/>
        <scheme val="minor"/>
      </rPr>
      <t xml:space="preserve">
■</t>
    </r>
    <r>
      <rPr>
        <sz val="11"/>
        <color theme="1"/>
        <rFont val="Aptos Narrow"/>
        <family val="2"/>
        <scheme val="minor"/>
      </rPr>
      <t xml:space="preserve"> Participación en el mercado de carbono: BRL 2 640 000</t>
    </r>
    <r>
      <rPr>
        <sz val="11"/>
        <color rgb="FF781E77"/>
        <rFont val="Aptos Narrow"/>
        <family val="2"/>
        <scheme val="minor"/>
      </rPr>
      <t xml:space="preserve">
</t>
    </r>
  </si>
  <si>
    <t>SASB FB-AG-110a.2 | SASB EM-MD-110a.2 | SASB EM-RM-110a.2 Discusión de la estrategia a largo y corto plazo o plan para gestionar las emisiones del Alcance 1, las metas de reducción de las emisiones y un análisis de desempeño con respecto a esas metas</t>
  </si>
  <si>
    <t xml:space="preserve">SASB FB-AG-110a.3 Consumo de combustible de la flota, porcentaje de combustible renovable </t>
  </si>
  <si>
    <t>n/d</t>
  </si>
  <si>
    <t>SASB FB-AG-110a.1 Emisiones globales brutas del Alcance 1</t>
  </si>
  <si>
    <t>Administramos 556.377 hectáreas de áreas arrendadas a terceros para el cultivo de caña de azúcar en los mismos estados donde mantenemos nuestros parques de bioenergía: São Paulo,
Goiás, Mato Grosso do Sul y Minas Gerais. Al cierre de la zafra 2023-2024, contábamos con 25 parques de bioenergía certificados por Bonsucro, estándar reconocido internacionalmente por la industria y entre cuyos criterios exigidos se encuentra la no existencia de cultivo de caña de azúcar en áreas de alto valor de conservación.
Para cada unidad certificada, se define un Plan de Gestión Ambiental (PGA), documento que comprueba nuestra gestión para minimizar los impactos ambientales de nuestras actividades. En el PGA también se definen objetivos, metas y acciones para temas como biodiversidad, suelo, aire, agua y residuos, entre otros. Específicamente en cuanto al tema de la biodiversidad, existen diversas iniciativas locales en las unidades, tanto en el área industrial como agrícola, orientadas a la preservación y la promoción de la fauna y la flora, como las campañas de concienciación, los diálogos con los colaboradores y la contratación de estudios de fauna.</t>
  </si>
  <si>
    <r>
      <t xml:space="preserve">En 2023-2024, adoptamos las siguientes normas y premisas para la realización de acciones relacionadas con la gestión de la biodiversidad:
■ Plan de Gestión Ambiental (PGA): documento elaborado de acuerdo con las directrices establecidas por el Estándar Bonsucro, que contiene diez temas con acciones y metas específicas
para cada uno de ellos. El objetivo es que cada unidad sea capaz de mitigar o, al menos, minimizar los impactos de sus operaciones.
■ Plan Estratégico de Monitoreo de la Biodiversidad: evaluación de los impactos de nuestras actividades sobre la biodiversidad y los servicios ecosistémicos, realizada con base en conceptos de conservación de la biodiversidad y ecología del paisaje, de acuerdo con las exigencias del Principio 04 del Estándar Bonsucro (Administrar activamente la biodiversidad
y servicios ecosistémicos).
■ Mapeo de la etapa de regeneración de Áreas de Preservación Permanente (APP): diagnóstico realizado por una empresa contratada para identificar las etapas de regeneración
de las APP a partir del mapeo hidrográfico, la delimitación de cada APP —según las directrices definidas por el Código Forestal— y del uso y la cobertura del suelo en las APP.
Las acciones para la preservación de la biodiversidad se realizan en las áreas agrícolas arrendadas de los parques de bioenergía y las medidas de protección elaboradas fueron aprobadas por empresas certificadoras de estándares internacionales de sostenibilidad, como Bonsucro, y cuentan con la certificación de la International Sustainability &amp; Carbon Certification (ISCC). En la zafra 2022/2023, se realizaron las siguientes acciones:
■ </t>
    </r>
    <r>
      <rPr>
        <i/>
        <sz val="11"/>
        <color rgb="FF595959"/>
        <rFont val="Aptos Narrow"/>
        <family val="2"/>
        <scheme val="minor"/>
      </rPr>
      <t>Dashboard</t>
    </r>
    <r>
      <rPr>
        <sz val="11"/>
        <color rgb="FF595959"/>
        <rFont val="Aptos Narrow"/>
        <family val="2"/>
        <scheme val="minor"/>
      </rPr>
      <t xml:space="preserve"> de los avistamientos de animales silvestres en las áreas de operación agrícola de las unidades;
■ Identificación de las localizaciones agrícolas con mayor incidencia de animales para posterior instalación de señalizaciones, con el objetivo de alertar sobre la prohibición de pesca y caza y
sobre el riesgo de atropellamientos;
■ Conclusión del plan estratégico de monitoreo de la biodiversidad en algunas regiones; y
■ Mapeo de la etapa de regeneración de APP y acciones locales de fomento para incentivo a la reforestación.</t>
    </r>
  </si>
  <si>
    <t>Unidade de medida</t>
  </si>
  <si>
    <t>Cantidad y volumen agregado de derrames de hidrocarburos y volumen recuperado</t>
  </si>
  <si>
    <r>
      <t xml:space="preserve">Mantenemos tres compromisos públicos importantes para la reducción de nuestro impacto en los biomas y ecosistemas hasta 2030-2031:
</t>
    </r>
    <r>
      <rPr>
        <sz val="11"/>
        <color rgb="FF781E77"/>
        <rFont val="Aptos Narrow"/>
        <family val="2"/>
        <scheme val="minor"/>
      </rPr>
      <t xml:space="preserve">■ </t>
    </r>
    <r>
      <rPr>
        <sz val="11"/>
        <color theme="1"/>
        <rFont val="Aptos Narrow"/>
        <family val="2"/>
        <scheme val="minor"/>
      </rPr>
      <t xml:space="preserve">Reducción de la captación de agua de fuentes externas en un 15 % durante el período de molienda;
</t>
    </r>
    <r>
      <rPr>
        <sz val="11"/>
        <color rgb="FF781E77"/>
        <rFont val="Aptos Narrow"/>
        <family val="2"/>
        <scheme val="minor"/>
      </rPr>
      <t>■</t>
    </r>
    <r>
      <rPr>
        <sz val="11"/>
        <color theme="1"/>
        <rFont val="Aptos Narrow"/>
        <family val="2"/>
        <scheme val="minor"/>
      </rPr>
      <t xml:space="preserve"> Reducción del 20 % de la huella de carbono de etanol; y
</t>
    </r>
    <r>
      <rPr>
        <sz val="11"/>
        <color rgb="FF781E77"/>
        <rFont val="Aptos Narrow"/>
        <family val="2"/>
        <scheme val="minor"/>
      </rPr>
      <t>■</t>
    </r>
    <r>
      <rPr>
        <sz val="11"/>
        <color theme="1"/>
        <rFont val="Aptos Narrow"/>
        <family val="2"/>
        <scheme val="minor"/>
      </rPr>
      <t xml:space="preserve"> Trazabilidad del 100 % de la caña, propia y de terceros, con cero deforestación ilegal, desde el año 2008.
Estos compromisos están generando procedimientos y políticas que, asociadas al Programa de Gestión Ambiental (PGA) y a la Certificación Bonsucro, tienen como objetivo garantizar el uso de buenas prácticas, minimizando o eliminando impactos en los ecosistemas naturales. Todo el volumen de producción y productos de las áreas arrendadas (100 %) están libres de deforestación o conversión de vegetación. Los datos fueron recolectados a través del estudio de Agroicone y el trabajo complementario de Geotecnología.  Los datos fueron recopilados a través del estudio de Agroicone y el trabajo complementario de Geotecnología. En las zafras 2022-2023 y 2023-2024, no hubo deforestación en áreas arrendadas. Las áreas administradas no fueron relevadas y no contamos con áreas propias.</t>
    </r>
  </si>
  <si>
    <t>n/a</t>
  </si>
  <si>
    <t>WEF - Principios de gobernanza - Asesoramiento ético protegido y mecanismos de denuncia</t>
  </si>
  <si>
    <t>SASB RR-BI-530a.1 Valor de los subsidios recibidos por medio de programas gubernamentales</t>
  </si>
  <si>
    <t>WEF - Prosperidad - Asistencia económica recibida del gobierno</t>
  </si>
  <si>
    <r>
      <t xml:space="preserve">Nuestra prioridad es equilibrar los factores ambientales y sociales que afectan tanto a nuestras operaciones como a la sociedad. Asumimos el compromiso de liderar la transición energética y la responsabilidad de ser pioneros y referentes en temas ESG (ambientales, sociales y de gobernanza). Actualmente, estamos discutiendo políticas que aborden esta temática, de manera de reflejar las inquietudes de la sociedad.
Entre las discusiones en curso, las siguientes merecen mención especial:
</t>
    </r>
    <r>
      <rPr>
        <sz val="11"/>
        <color rgb="FF781E77"/>
        <rFont val="Aptos Narrow"/>
        <family val="2"/>
        <scheme val="minor"/>
      </rPr>
      <t xml:space="preserve">■ </t>
    </r>
    <r>
      <rPr>
        <sz val="11"/>
        <color theme="1"/>
        <rFont val="Aptos Narrow"/>
        <family val="2"/>
        <scheme val="minor"/>
      </rPr>
      <t xml:space="preserve">Ambiental:  Están en la agenda la nueva Ley de Licencias Ambientales (PL 2159/2021), el Mercado de Carbono (PL 2148/15 y PL 412/22) y las políticas de fomento a los biocombustibles, como Combustible del Futuro, Mover y Paten. Estas propuestas son fundamentales para la transición energética de Brasil hacia una matriz más limpia, que reduzca los impactos ambientales en el campo, dirigimos nuestras inversiones y esfuerzos a ser un líder global en estos temas.   
</t>
    </r>
    <r>
      <rPr>
        <sz val="11"/>
        <color rgb="FF781E77"/>
        <rFont val="Aptos Narrow"/>
        <family val="2"/>
        <scheme val="minor"/>
      </rPr>
      <t>■</t>
    </r>
    <r>
      <rPr>
        <sz val="11"/>
        <color theme="1"/>
        <rFont val="Aptos Narrow"/>
        <family val="2"/>
        <scheme val="minor"/>
      </rPr>
      <t xml:space="preserve"> Social: Incluye el Proyecto de Ley 572/2022, que establece la responsabilidad conjunta y solidaria de toda la cadena de producción, incluidos los inversionistas, por violaciones a los derechos humanos, la reglamentación del proyecto de Ley de Igualdad Salarial entre mujeres y hombres para el desempeño de la misma función, que modifica la Consolidación de Leyes del Trabajo (CLT), y el apoyo a proyectos sociales a través de leyes de incentivos.
</t>
    </r>
    <r>
      <rPr>
        <sz val="11"/>
        <color rgb="FF781E77"/>
        <rFont val="Aptos Narrow"/>
        <family val="2"/>
        <scheme val="minor"/>
      </rPr>
      <t>■</t>
    </r>
    <r>
      <rPr>
        <sz val="11"/>
        <color theme="1"/>
        <rFont val="Aptos Narrow"/>
        <family val="2"/>
        <scheme val="minor"/>
      </rPr>
      <t xml:space="preserve"> Gobernanza: Se trata del Proyecto de Ley del Lobby (PL 1202/2017), que regula la actividad de lobby y las acciones de los grupos de interés. Esta regulación facilita discusiones más directas entre el sector y los legisladores para defender temas relevantes para nuestras operaciones.</t>
    </r>
  </si>
  <si>
    <t>WEF - Prosperidad - Cantidad absoluta y tasa de empleo</t>
  </si>
  <si>
    <t>GRI 401-3 Licencia maternidad/paternidad</t>
  </si>
  <si>
    <t>Técnico/supervisión</t>
  </si>
  <si>
    <r>
      <t>En</t>
    </r>
    <r>
      <rPr>
        <sz val="11"/>
        <color rgb="FF595959"/>
        <rFont val="Aptos Narrow"/>
        <family val="2"/>
        <scheme val="minor"/>
      </rPr>
      <t xml:space="preserve"> </t>
    </r>
    <r>
      <rPr>
        <b/>
        <sz val="11"/>
        <color rgb="FF595959"/>
        <rFont val="Aptos Narrow"/>
        <family val="2"/>
        <scheme val="minor"/>
      </rPr>
      <t>Brasil</t>
    </r>
    <r>
      <rPr>
        <sz val="11"/>
        <color rgb="FF595959"/>
        <rFont val="Aptos Narrow"/>
        <family val="2"/>
        <scheme val="minor"/>
      </rPr>
      <t xml:space="preserve">, </t>
    </r>
    <r>
      <rPr>
        <sz val="11"/>
        <color theme="1"/>
        <rFont val="Aptos Narrow"/>
        <family val="2"/>
        <scheme val="minor"/>
      </rPr>
      <t xml:space="preserve">todas nuestras unidades y operaciones presentan riesgos de generación de impactos sociales potencialmente negativos. Por ese motivo, realizamos el mapeo de aspectos e impactos socioambientales de los negocios, análisis de riesgos directos e indirectos para las comunidades y un monitoreo continuo. De esta manera, la seguridad y la gestión de impactos negativos se incorporan a la manera en la que conducimos nuestras operaciones, a partir de los Planes de Relaciones con los Territorios.
También utilizamos la Matriz de Riesgos y Oportunidades (MR&amp;O) y la Matriz de Factores de Riesgo (MFR). La primera es una herramienta de análisis y priorización de los Riesgos y Oportunidades de los temas comunes entre las operaciones. Por su parte, la MFR pondera factores como la probabilidad y la consecuencia de los impactos identificados, de acuerdo con el escenario local, así como las medidas de control y el plan de acción para la reducción a un nivel de riesgo tan bajo como sea razonablemente practicable.
También en la agenda de gestión de impactos negativos, ponemos a disposición canales de comunicación directa, como "Comuníquese con Raízen" y el Servicio de Atención al Consumidor (SAC), al tiempo que implementamos campañas de concienciación y prevención de riesgos y aseguramos los registros y resoluciones adecuadas de las ocurrencias con las comunidades. 
Los impactos negativos significativos en las comunidades locales identificados en la zafra 2023-2024, por operación, fueron los siguientes:
</t>
    </r>
    <r>
      <rPr>
        <b/>
        <u/>
        <sz val="11"/>
        <color rgb="FF781E77"/>
        <rFont val="Aptos Narrow"/>
        <family val="2"/>
        <scheme val="minor"/>
      </rPr>
      <t>Parques de bioenergía:</t>
    </r>
    <r>
      <rPr>
        <sz val="11"/>
        <color theme="1"/>
        <rFont val="Aptos Narrow"/>
        <family val="2"/>
        <scheme val="minor"/>
      </rPr>
      <t xml:space="preserve">
Impactos reales: pulverizaciones, polvo, ruidos, residuos y efluentes.
Impactos potenciales: explosiones e hibernaciones.
</t>
    </r>
    <r>
      <rPr>
        <b/>
        <u/>
        <sz val="11"/>
        <color rgb="FF781E77"/>
        <rFont val="Aptos Narrow"/>
        <family val="2"/>
        <scheme val="minor"/>
      </rPr>
      <t>Bases de distribución y puestos de abastecimiento en aeropuertos:</t>
    </r>
    <r>
      <rPr>
        <sz val="11"/>
        <color theme="1"/>
        <rFont val="Aptos Narrow"/>
        <family val="2"/>
        <scheme val="minor"/>
      </rPr>
      <t xml:space="preserve">
Impactos reales: polvo, ruidos y tráfico intenso de vehículos.
Impactos potenciales: explosiones y derrames.
</t>
    </r>
    <r>
      <rPr>
        <sz val="11"/>
        <color rgb="FF595959"/>
        <rFont val="Aptos Narrow"/>
        <family val="2"/>
        <scheme val="minor"/>
      </rPr>
      <t xml:space="preserve">En </t>
    </r>
    <r>
      <rPr>
        <b/>
        <sz val="11"/>
        <color rgb="FF595959"/>
        <rFont val="Aptos Narrow"/>
        <family val="2"/>
        <scheme val="minor"/>
      </rPr>
      <t>Argentina</t>
    </r>
    <r>
      <rPr>
        <sz val="11"/>
        <color rgb="FF595959"/>
        <rFont val="Aptos Narrow"/>
        <family val="2"/>
        <scheme val="minor"/>
      </rPr>
      <t>, con</t>
    </r>
    <r>
      <rPr>
        <sz val="11"/>
        <color theme="1"/>
        <rFont val="Aptos Narrow"/>
        <family val="2"/>
        <scheme val="minor"/>
      </rPr>
      <t xml:space="preserve">tamos con una extensa estructura de gestión de Higiene, Seguridad y Medio Ambiente (HSMA), con políticas y procedimientos de control y seguridad y un sólido sistema de respuesta a emergencias.
Los impactos potenciales identificados en las comunidades locales, como consecuencia de nuestras actividades, fueron los siguientes:
</t>
    </r>
    <r>
      <rPr>
        <sz val="11"/>
        <color rgb="FF781E77"/>
        <rFont val="Aptos Narrow"/>
        <family val="2"/>
        <scheme val="minor"/>
      </rPr>
      <t>■</t>
    </r>
    <r>
      <rPr>
        <sz val="11"/>
        <color theme="1"/>
        <rFont val="Aptos Narrow"/>
        <family val="2"/>
        <scheme val="minor"/>
      </rPr>
      <t xml:space="preserve"> Calidad del aire y los olores;
</t>
    </r>
    <r>
      <rPr>
        <sz val="11"/>
        <color rgb="FF781E77"/>
        <rFont val="Aptos Narrow"/>
        <family val="2"/>
        <scheme val="minor"/>
      </rPr>
      <t>■</t>
    </r>
    <r>
      <rPr>
        <sz val="11"/>
        <color theme="1"/>
        <rFont val="Aptos Narrow"/>
        <family val="2"/>
        <scheme val="minor"/>
      </rPr>
      <t xml:space="preserve"> Contaminación del suelo y del agua;
</t>
    </r>
    <r>
      <rPr>
        <sz val="11"/>
        <color rgb="FF781E77"/>
        <rFont val="Aptos Narrow"/>
        <family val="2"/>
        <scheme val="minor"/>
      </rPr>
      <t>■</t>
    </r>
    <r>
      <rPr>
        <sz val="11"/>
        <color theme="1"/>
        <rFont val="Aptos Narrow"/>
        <family val="2"/>
        <scheme val="minor"/>
      </rPr>
      <t xml:space="preserve"> Hidrocarburos en efluentes lanzados al río.
</t>
    </r>
    <r>
      <rPr>
        <sz val="11"/>
        <color rgb="FF781E77"/>
        <rFont val="Aptos Narrow"/>
        <family val="2"/>
        <scheme val="minor"/>
      </rPr>
      <t>■</t>
    </r>
    <r>
      <rPr>
        <sz val="11"/>
        <color theme="1"/>
        <rFont val="Aptos Narrow"/>
        <family val="2"/>
        <scheme val="minor"/>
      </rPr>
      <t xml:space="preserve"> Riesgo de derrame de producto (en tierra o agua) debido al transporte de sustancias contaminantes;
</t>
    </r>
    <r>
      <rPr>
        <sz val="11"/>
        <color rgb="FF781E77"/>
        <rFont val="Aptos Narrow"/>
        <family val="2"/>
        <scheme val="minor"/>
      </rPr>
      <t>■</t>
    </r>
    <r>
      <rPr>
        <sz val="11"/>
        <color theme="1"/>
        <rFont val="Aptos Narrow"/>
        <family val="2"/>
        <scheme val="minor"/>
      </rPr>
      <t xml:space="preserve"> Explosiones e incendios resultantes del manejo de productos altamente inflamables;
</t>
    </r>
    <r>
      <rPr>
        <sz val="11"/>
        <color rgb="FF781E77"/>
        <rFont val="Aptos Narrow"/>
        <family val="2"/>
        <scheme val="minor"/>
      </rPr>
      <t>■</t>
    </r>
    <r>
      <rPr>
        <sz val="11"/>
        <color theme="1"/>
        <rFont val="Aptos Narrow"/>
        <family val="2"/>
        <scheme val="minor"/>
      </rPr>
      <t xml:space="preserve"> Circulación de camiones y vehículos de gran tamaño cerca de aglomeraciones urbanas;
</t>
    </r>
    <r>
      <rPr>
        <sz val="11"/>
        <color rgb="FF781E77"/>
        <rFont val="Aptos Narrow"/>
        <family val="2"/>
        <scheme val="minor"/>
      </rPr>
      <t>■</t>
    </r>
    <r>
      <rPr>
        <sz val="11"/>
        <color theme="1"/>
        <rFont val="Aptos Narrow"/>
        <family val="2"/>
        <scheme val="minor"/>
      </rPr>
      <t xml:space="preserve"> Contaminación por partículas de polvo y generación de ruidos incómodos debido a grandes obras de infraestructura.
Las operaciones evaluadas fueron: 
1 Refinería: situada en la localidad de Dock Sud, distrito de Avellaneda, provincia de Buenos Aires, en área de población densa;
1 Fábrica de Lubricantes: localizada en el barrio Barracas, en la Ciudad Autónoma de Buenos Aires, en área de población densa;
3 Terminales de distribución terrestre: localizados en Dock Sud y en los municipios de Arroyo Seco, en la provincia de Santa Fe y en la ciudad de Santa Fe;
2 Aeroplanos localizados en la provincia de Buenos Aires, en la Ciudad Autónoma de Buenos Aires; y 
876 Puestos de Atención, que se extienden por todo el territorio nacional.
Las operaciones de Paraguay no se contemplaron en este indicador.</t>
    </r>
  </si>
  <si>
    <t>GRI 11.17.4 | 13.14.4 Proceso de obtención de consentimiento libre, previo e informado (CLPI) de pueblos indígenas</t>
  </si>
  <si>
    <t>Transporta-doras</t>
  </si>
  <si>
    <t>WEF - Personas - Salud y seguridad</t>
  </si>
  <si>
    <t>WEF - Personas - Bienestar de los empleados</t>
  </si>
  <si>
    <t>SASB EM-RM-140a.1 Total de agua dulce retirada, porcentaje reciclado, porcentaje en las regiones con estrés hídrico de la línea de base o extremadamente alta</t>
  </si>
  <si>
    <t>miles de BRL</t>
  </si>
  <si>
    <t>-14.542  </t>
  </si>
  <si>
    <t>100%</t>
  </si>
  <si>
    <t>WEF - Principios de Gobernanza - Comportamiento ético - Anticorrupción (Discusión de iniciativas y compromiso de los stakeholders para mejorar el ambiente y la cultura operativa, de manera de combatir la corrupción)</t>
  </si>
  <si>
    <r>
      <t xml:space="preserve">Para gestionar los impactos ambientales y riesgos regulatorios asociados a la producción de nuestra principal materia prima, la caña de azúcar, desarrollamos el Programa </t>
    </r>
    <r>
      <rPr>
        <i/>
        <sz val="11"/>
        <color theme="1"/>
        <rFont val="Aptos Narrow"/>
        <family val="2"/>
        <scheme val="minor"/>
      </rPr>
      <t>Elos Raízen</t>
    </r>
    <r>
      <rPr>
        <sz val="11"/>
        <color theme="1"/>
        <rFont val="Aptos Narrow"/>
        <family val="2"/>
        <scheme val="minor"/>
      </rPr>
      <t xml:space="preserve">. Creado formalmente en 2014, este programa pionero en la cadena de producción global de la caña de azúcar es el resultado de una alianza entre nuestra organización, Solidaridad e Imaflora, dos organizaciones de la sociedad civil. El Programa </t>
    </r>
    <r>
      <rPr>
        <i/>
        <sz val="11"/>
        <color theme="1"/>
        <rFont val="Aptos Narrow"/>
        <family val="2"/>
        <scheme val="minor"/>
      </rPr>
      <t>Elos</t>
    </r>
    <r>
      <rPr>
        <sz val="11"/>
        <color theme="1"/>
        <rFont val="Aptos Narrow"/>
        <family val="2"/>
        <scheme val="minor"/>
      </rPr>
      <t xml:space="preserve"> cuenta con un equipo de 21 técnicos dedicados, que apoyan la transformación en el campo. Cada productor que participa es asistido por un técnico especializado, que ofrece apoyo personalizado para enfrentar los desafíos específicos de su propiedad y orientarlo en cuanto a prácticas sostenibles. Reconocido por la CEPAL, vinculada a la ONU, como un importante impulsor de la sostenibilidad, el Programa </t>
    </r>
    <r>
      <rPr>
        <i/>
        <sz val="11"/>
        <color theme="1"/>
        <rFont val="Aptos Narrow"/>
        <family val="2"/>
        <scheme val="minor"/>
      </rPr>
      <t>Elos</t>
    </r>
    <r>
      <rPr>
        <sz val="11"/>
        <color theme="1"/>
        <rFont val="Aptos Narrow"/>
        <family val="2"/>
        <scheme val="minor"/>
      </rPr>
      <t xml:space="preserve"> está alineado con criterios internacionales, como Bonsucro y el Farm Sustainability Assessment, de la Plataforma SAI.
El Programa </t>
    </r>
    <r>
      <rPr>
        <i/>
        <sz val="11"/>
        <color theme="1"/>
        <rFont val="Aptos Narrow"/>
        <family val="2"/>
        <scheme val="minor"/>
      </rPr>
      <t>Elos</t>
    </r>
    <r>
      <rPr>
        <sz val="11"/>
        <color theme="1"/>
        <rFont val="Aptos Narrow"/>
        <family val="2"/>
        <scheme val="minor"/>
      </rPr>
      <t xml:space="preserve"> se estructura en torno a cuatro pilares principales, que abordan los siguientes temas:
</t>
    </r>
    <r>
      <rPr>
        <sz val="11"/>
        <color rgb="FF781E77"/>
        <rFont val="Aptos Narrow"/>
        <family val="2"/>
        <scheme val="minor"/>
      </rPr>
      <t>■</t>
    </r>
    <r>
      <rPr>
        <sz val="11"/>
        <color theme="1"/>
        <rFont val="Aptos Narrow"/>
        <family val="2"/>
        <scheme val="minor"/>
      </rPr>
      <t xml:space="preserve"> NEGOCIOS: derecho de uso de la tierra, gestión financiera, sucesión, ética y </t>
    </r>
    <r>
      <rPr>
        <i/>
        <sz val="11"/>
        <color theme="1"/>
        <rFont val="Aptos Narrow"/>
        <family val="2"/>
        <scheme val="minor"/>
      </rPr>
      <t>compliance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MEDIO AMBIENTE: protección de áreas de preservación, uso responsable de agroquímicos, eliminación de residuos y tratamiento de efluentes, prevención y combate a las quemas y preservación de los recursos hídricos.
</t>
    </r>
    <r>
      <rPr>
        <sz val="11"/>
        <color rgb="FF781E77"/>
        <rFont val="Aptos Narrow"/>
        <family val="2"/>
        <scheme val="minor"/>
      </rPr>
      <t>■</t>
    </r>
    <r>
      <rPr>
        <sz val="11"/>
        <color theme="1"/>
        <rFont val="Aptos Narrow"/>
        <family val="2"/>
        <scheme val="minor"/>
      </rPr>
      <t xml:space="preserve"> CULTIVO: manejo y conservación del suelo, técnicas de plantación, uso de correctivos y fertilizantes de forma racional, manejo integrado de plagas.
</t>
    </r>
    <r>
      <rPr>
        <sz val="11"/>
        <color rgb="FF781E77"/>
        <rFont val="Aptos Narrow"/>
        <family val="2"/>
        <scheme val="minor"/>
      </rPr>
      <t>■</t>
    </r>
    <r>
      <rPr>
        <sz val="11"/>
        <color theme="1"/>
        <rFont val="Aptos Narrow"/>
        <family val="2"/>
        <scheme val="minor"/>
      </rPr>
      <t xml:space="preserve"> PERSONAS: contratación y remuneración, infraestructura, salud y seguridad, jornada de trabajo, edad mínima, libertad de asociación sindical, contratación de trabajo de terceros, respeto, igualdad y diversidad.
La estructura del programa se divide en las siguientes etapas:
1.</t>
    </r>
    <r>
      <rPr>
        <sz val="11"/>
        <color rgb="FF781E77"/>
        <rFont val="Aptos Narrow"/>
        <family val="2"/>
        <scheme val="minor"/>
      </rPr>
      <t xml:space="preserve"> </t>
    </r>
    <r>
      <rPr>
        <b/>
        <sz val="11"/>
        <color rgb="FF781E77"/>
        <rFont val="Aptos Narrow"/>
        <family val="2"/>
        <scheme val="minor"/>
      </rPr>
      <t>Diagnóstico</t>
    </r>
    <r>
      <rPr>
        <sz val="11"/>
        <color theme="1"/>
        <rFont val="Aptos Narrow"/>
        <family val="2"/>
        <scheme val="minor"/>
      </rPr>
      <t xml:space="preserve">, con el objetivo de entender la realidad del proveedor;
2. </t>
    </r>
    <r>
      <rPr>
        <b/>
        <sz val="11"/>
        <color rgb="FF781E77"/>
        <rFont val="Aptos Narrow"/>
        <family val="2"/>
        <scheme val="minor"/>
      </rPr>
      <t>Identificación de oportunidades de mejora</t>
    </r>
    <r>
      <rPr>
        <b/>
        <sz val="11"/>
        <color theme="1"/>
        <rFont val="Aptos Narrow"/>
        <family val="2"/>
        <scheme val="minor"/>
      </rPr>
      <t xml:space="preserve"> </t>
    </r>
    <r>
      <rPr>
        <sz val="11"/>
        <color theme="1"/>
        <rFont val="Aptos Narrow"/>
        <family val="2"/>
        <scheme val="minor"/>
      </rPr>
      <t>de los proveedores dentro de los cuatro pilares;
3.</t>
    </r>
    <r>
      <rPr>
        <b/>
        <sz val="11"/>
        <color rgb="FF781E77"/>
        <rFont val="Aptos Narrow"/>
        <family val="2"/>
        <scheme val="minor"/>
      </rPr>
      <t xml:space="preserve"> Asesoramiento individual:</t>
    </r>
    <r>
      <rPr>
        <sz val="11"/>
        <color theme="1"/>
        <rFont val="Aptos Narrow"/>
        <family val="2"/>
        <scheme val="minor"/>
      </rPr>
      <t xml:space="preserve"> El proveedor recibe una asesoramiento personalizado, en función de sus propios desafíos;
4. </t>
    </r>
    <r>
      <rPr>
        <b/>
        <sz val="11"/>
        <color rgb="FF781E77"/>
        <rFont val="Aptos Narrow"/>
        <family val="2"/>
        <scheme val="minor"/>
      </rPr>
      <t>Seguimiento técnico:</t>
    </r>
    <r>
      <rPr>
        <sz val="11"/>
        <color rgb="FF781E77"/>
        <rFont val="Aptos Narrow"/>
        <family val="2"/>
        <scheme val="minor"/>
      </rPr>
      <t xml:space="preserve"> </t>
    </r>
    <r>
      <rPr>
        <sz val="11"/>
        <color theme="1"/>
        <rFont val="Aptos Narrow"/>
        <family val="2"/>
        <scheme val="minor"/>
      </rPr>
      <t xml:space="preserve">El seguimiento técnico se realiza en el campo, a lo largo del año zafra;
5. </t>
    </r>
    <r>
      <rPr>
        <b/>
        <sz val="11"/>
        <color rgb="FF781E77"/>
        <rFont val="Aptos Narrow"/>
        <family val="2"/>
        <scheme val="minor"/>
      </rPr>
      <t>Compromiso para la mejora continua:</t>
    </r>
    <r>
      <rPr>
        <sz val="11"/>
        <color theme="1"/>
        <rFont val="Aptos Narrow"/>
        <family val="2"/>
        <scheme val="minor"/>
      </rPr>
      <t xml:space="preserve"> El proceso de compromiso para la mejora continua se produce de diversas maneras en el programa:  Interfaz directa con el productor; Compromiso con las asociaciones; Eventos y conferencias; Entrenamientos; Divulgación de materiales informativos; Incentivo al uso de tecnologías; Promoción y difusión del conocimiento; y Vínculo duradero y sostenible.</t>
    </r>
  </si>
  <si>
    <t>SASB EM-RM-320a.1 | FB-AG-320a.1 Tasa total de incidentes registrables (TRIR), tasa de mortalidad y tasa de frecuencia de cuasiaccidentes (NMFR)</t>
  </si>
  <si>
    <t>GRI 11.8.3 Número total de eventos de seguridad de procesos de Nivel 1 y Nivel 2</t>
  </si>
  <si>
    <r>
      <t xml:space="preserve">En </t>
    </r>
    <r>
      <rPr>
        <b/>
        <sz val="11"/>
        <color rgb="FF781E77"/>
        <rFont val="Aptos Narrow"/>
        <family val="2"/>
        <scheme val="minor"/>
      </rPr>
      <t>Brasil</t>
    </r>
    <r>
      <rPr>
        <sz val="11"/>
        <color rgb="FF595959"/>
        <rFont val="Aptos Narrow"/>
        <family val="2"/>
        <scheme val="minor"/>
      </rPr>
      <t xml:space="preserve">, nuestro sistema de gestión está compuesto por nueve elementos, uno de los cuales es la parte de respuesta a emergencias. Cada unidad cuenta con un plan implementado que mapea escenarios de emergencia e incluye la realización de simulacros con la participación de los implicados, una evaluación para identificar posibles lagunas y la revisión anual de los planes para tratar y corregir desvíos sistémicos dentro del plan de emergencia vigente de la unidad.
En </t>
    </r>
    <r>
      <rPr>
        <b/>
        <sz val="11"/>
        <color rgb="FF781E77"/>
        <rFont val="Aptos Narrow"/>
        <family val="2"/>
        <scheme val="minor"/>
      </rPr>
      <t>Argentina</t>
    </r>
    <r>
      <rPr>
        <sz val="11"/>
        <color rgb="FF595959"/>
        <rFont val="Aptos Narrow"/>
        <family val="2"/>
        <scheme val="minor"/>
      </rPr>
      <t xml:space="preserve">, se está implementando un Programa de Seguridad Basado en Comportamiento, que se centra en influir en los comportamientos de las personas al incentivar prácticas seguras y eliminar aquellas que representan riesgos. Esto se realiza mediante la asunción de un compromiso diario con la seguridad como valor primordial, observando a nuestros colaboradores y promoviendo hábitos de trabajo seguros en todos los niveles de la organización, así como interviniendo cuando hay desvíos.
Este proceso constó de las siguientes etapas:
1. Conocimiento de conceptos;
2. Evaluación del estado de madurez de la organización;
3. Participación de las personas;
4. Cuestionar y revisar nuestra forma de actuar;
5. Desarrollo de una estrategia de progreso;
6. Definición de objetivos;
7. Medición de resultados: selección de herramientas de medición y progreso.
En </t>
    </r>
    <r>
      <rPr>
        <b/>
        <sz val="11"/>
        <color rgb="FF781E77"/>
        <rFont val="Aptos Narrow"/>
        <family val="2"/>
        <scheme val="minor"/>
      </rPr>
      <t>Paraguay</t>
    </r>
    <r>
      <rPr>
        <sz val="11"/>
        <color rgb="FF595959"/>
        <rFont val="Aptos Narrow"/>
        <family val="2"/>
        <scheme val="minor"/>
      </rPr>
      <t xml:space="preserve">, se implementó un programa de seguridad para hacer frente a los principales riesgos en el marco de nuestra operación de suministro. Se abordan los siguientes puntos:
1. Auditorías en puntos críticos, en puntos de abastecimiento y demás lugares de descarga;
2. Procedimientos operativos en las principales actividades;
3. Planes de entrenamiento y ejercicios;
4. Identificación y cumplimiento de los requisitos normativos;
5. Programas para promover la cultura de SSMA; y
6. Medición de resultados a través de la selección de herramientas de medición y progreso e indicadores.
En todos los lugares en los que actuamos, contamos con un plan de emergencia específico, cuya aplicación está a cargo del proveedor o de un operador tercerizado. Se incluyen aquí depósitos, transporte, estaciones de abastecimiento de combustible y la oficina corporativa. Cada plan de emergencia se personaliza y adapta a las necesidades específicas de cada lugar y no se estandariza en un solo plan. Además, contamos con cobertura de atención a emergencias por parte de una empresa especializada en control de derrames y remediación ambiental. </t>
    </r>
  </si>
  <si>
    <t>Observación: el plazo para cumplir los Compromisos Públicos Raízen relativos a la Agenda 2030 se cambió para 30'31, pues consideramos el año zafra.</t>
  </si>
  <si>
    <t>Norma temática/Tópico/Sector</t>
  </si>
  <si>
    <t>Descripción / título</t>
  </si>
  <si>
    <t>Enlace hacia el indicador / Respuesta</t>
  </si>
  <si>
    <t>Norma sectorial GRI 11: Petróleo y Gas 2021</t>
  </si>
  <si>
    <t>Norma sectorial GRI 13: Agropecuaria, Acuicultura y Pesca 2022</t>
  </si>
  <si>
    <t>GRI 2: Contenidos generales 2021</t>
  </si>
  <si>
    <t>Detalles de la organización</t>
  </si>
  <si>
    <t>sin tema material relacionado</t>
  </si>
  <si>
    <t>Informe Integrado 
(páginas 10, 11, 30, 71)</t>
  </si>
  <si>
    <t>Informe Integrado 
(página 3)</t>
  </si>
  <si>
    <t>Informe Integrado
 (páginas 3, 71)</t>
  </si>
  <si>
    <t>Informe Integrado 
(páginas 10, 11, 12, 13, 21, 26, 28, 42)</t>
  </si>
  <si>
    <t>Informe Integrado 
(página 52)</t>
  </si>
  <si>
    <t>Informe Integrado 
(página 32)</t>
  </si>
  <si>
    <t>Informe Integrado 
(página 31)</t>
  </si>
  <si>
    <t>Informe Integrado 
(página 41)</t>
  </si>
  <si>
    <t>Informe Integrado 
(página 35)</t>
  </si>
  <si>
    <t>Informe Integrado
 (páginas 5, 6, 7)</t>
  </si>
  <si>
    <t>Informe Integrado 
(páginas 12, 21, 34, 35, 42, 43, 45, 62, 63)</t>
  </si>
  <si>
    <t>Informe Integrado 
(páginas 34, 35, 41, 45, 62)</t>
  </si>
  <si>
    <t>Informe Integrado 
(páginas 35, 62)</t>
  </si>
  <si>
    <t>Informe Integrado
(páginas 24, 50)</t>
  </si>
  <si>
    <t>Informe Integrado
(páginas 4, 24, 49, 62)</t>
  </si>
  <si>
    <t>Informe Integrado 
(página 37)</t>
  </si>
  <si>
    <t>Informe Integrado 
(página 19)</t>
  </si>
  <si>
    <t>Informe Integrado 
(páginas 45, 52, 57, 60)</t>
  </si>
  <si>
    <t>Informe Integrado 
(página 54)</t>
  </si>
  <si>
    <t>Informe Integrado 
(página 34)</t>
  </si>
  <si>
    <t>Informe Integrado 
(página 42)</t>
  </si>
  <si>
    <t>Informe Integrado 
(página 62)</t>
  </si>
  <si>
    <t>Informe Integrado 
(página 23)</t>
  </si>
  <si>
    <t>Informe Integrado 
(páginas 36, 38)</t>
  </si>
  <si>
    <t>Informe Integrado 
(página  23)</t>
  </si>
  <si>
    <t>Informe Integrado 
(páginas 38, 39)</t>
  </si>
  <si>
    <t>Informe Integrado 
(páginas 38, 39, 40)</t>
  </si>
  <si>
    <t>Informe Integrado 
(páginas 38, 40)</t>
  </si>
  <si>
    <t>Informe Integrado 
(página  19)</t>
  </si>
  <si>
    <t>Informe Integrado 
(página 57)</t>
  </si>
  <si>
    <t>Informe Integrado 
(página 60)</t>
  </si>
  <si>
    <t>Informe Integrado 
(Página 59)</t>
  </si>
  <si>
    <t>Informe Integrado 
(página 55, 56)</t>
  </si>
  <si>
    <t>Informe Integrado
 (página 49)</t>
  </si>
  <si>
    <t>Informe Integrado 
(página 17)</t>
  </si>
  <si>
    <t>Informe Integrado 
(página 38)</t>
  </si>
  <si>
    <t>Informe Integrado 
(páginas 17, 42)</t>
  </si>
  <si>
    <t>Informe Integrado 
(páginas 5, 12, 16, 21)</t>
  </si>
  <si>
    <t>Informe Integrado 
(páginas 32, 33)</t>
  </si>
  <si>
    <t>Informe Integrado 
(página 4)</t>
  </si>
  <si>
    <t xml:space="preserve">Derechos Humanos y Bienestar </t>
  </si>
  <si>
    <t>Derechos Humanos y Bienestar</t>
  </si>
  <si>
    <t>Ética y gobernanza</t>
  </si>
  <si>
    <t>GRI 3: Temas materiales 2021</t>
  </si>
  <si>
    <t>GRI 201: Desempeño económico 2016</t>
  </si>
  <si>
    <t>GRI 302: Energía 2016</t>
  </si>
  <si>
    <t>GRI 202: Presencia en el mercado 2016</t>
  </si>
  <si>
    <t>GRI 203: Impactos económicos indirectos 2016</t>
  </si>
  <si>
    <t>GRI 204: Prácticas de compra 2016</t>
  </si>
  <si>
    <t>GRI 205: Combate a la corrupción 2016</t>
  </si>
  <si>
    <t>GRI 206: Competencia desleal 2016</t>
  </si>
  <si>
    <t>GRI 304: Biodiversidad 2016</t>
  </si>
  <si>
    <t xml:space="preserve">       GRI 305: Emisiones 2016</t>
  </si>
  <si>
    <t>GRI 305: Emisiones 2016</t>
  </si>
  <si>
    <t>GRI 306: Residuos 2020</t>
  </si>
  <si>
    <t>GRI 308: Evaluación ambiental de proveedores 2016</t>
  </si>
  <si>
    <t>GRI 401: Empleo 2016</t>
  </si>
  <si>
    <t>GRI 403: Salud y seguridad ocupacional 2018</t>
  </si>
  <si>
    <t>GRI 404: Capacitación y educación 2016</t>
  </si>
  <si>
    <t>GRI 405: Diversidad e igualdad de oportunidades 2016</t>
  </si>
  <si>
    <t>GRI 406: No discriminación 2016</t>
  </si>
  <si>
    <t>GRI 407: Libertad sindical y negociación colectiva 2016</t>
  </si>
  <si>
    <t>GRI 408: Trabajo infantil 2016</t>
  </si>
  <si>
    <t>GRI 409: Trabajo forzoso o análogo a la esclavitud 2016</t>
  </si>
  <si>
    <t>GRI 410: Prácticas de seguridad</t>
  </si>
  <si>
    <t>GRI 411: Derechos de los pueblos indígenas 2016</t>
  </si>
  <si>
    <t>GRI 412: Evaluación de derechos humanos 2016</t>
  </si>
  <si>
    <t>GRI 413: Comunidades locales 2016</t>
  </si>
  <si>
    <t>GRI 414: Evaluación social de proveedores 2016</t>
  </si>
  <si>
    <t>GRI 11: Petróleo y Gas 2021</t>
  </si>
  <si>
    <t>GRI 13: Agropecuaria, Acuicultura y Pesca 2022</t>
  </si>
  <si>
    <t>SASB FB-AG: Productos agrícolas</t>
  </si>
  <si>
    <t>SASB RR-BI: Biocombustibles</t>
  </si>
  <si>
    <r>
      <t xml:space="preserve"> SASB EM-MD: </t>
    </r>
    <r>
      <rPr>
        <b/>
        <i/>
        <sz val="10"/>
        <color theme="1"/>
        <rFont val="Aptos Narrow"/>
        <family val="2"/>
        <scheme val="minor"/>
      </rPr>
      <t>Midstream</t>
    </r>
  </si>
  <si>
    <r>
      <t xml:space="preserve">SASB EM-MD: </t>
    </r>
    <r>
      <rPr>
        <b/>
        <i/>
        <sz val="10"/>
        <color theme="1"/>
        <rFont val="Aptos Narrow"/>
        <family val="2"/>
        <scheme val="minor"/>
      </rPr>
      <t>Midstream</t>
    </r>
  </si>
  <si>
    <r>
      <t>SASB EM-MD:</t>
    </r>
    <r>
      <rPr>
        <b/>
        <i/>
        <sz val="10"/>
        <color theme="1"/>
        <rFont val="Aptos Narrow"/>
        <family val="2"/>
        <scheme val="minor"/>
      </rPr>
      <t xml:space="preserve"> Midstream</t>
    </r>
  </si>
  <si>
    <t>SASB EM-RM: Refinería y Marketing</t>
  </si>
  <si>
    <t>Principios de gobernanza</t>
  </si>
  <si>
    <t>Personas</t>
  </si>
  <si>
    <t>Prosperidad</t>
  </si>
  <si>
    <r>
      <t xml:space="preserve">Métricas del Capitalismo </t>
    </r>
    <r>
      <rPr>
        <b/>
        <i/>
        <sz val="10"/>
        <color theme="1"/>
        <rFont val="Aptos Narrow"/>
        <family val="2"/>
        <scheme val="minor"/>
      </rPr>
      <t>Stakeholders</t>
    </r>
    <r>
      <rPr>
        <b/>
        <sz val="10"/>
        <color theme="1"/>
        <rFont val="Aptos Narrow"/>
        <family val="2"/>
        <scheme val="minor"/>
      </rPr>
      <t xml:space="preserve"> (WEF)</t>
    </r>
  </si>
  <si>
    <r>
      <t xml:space="preserve">Métricas del Capitalismo </t>
    </r>
    <r>
      <rPr>
        <b/>
        <i/>
        <sz val="10"/>
        <color theme="1"/>
        <rFont val="Aptos Narrow"/>
        <family val="2"/>
        <scheme val="minor"/>
      </rPr>
      <t xml:space="preserve">Stakeholders </t>
    </r>
    <r>
      <rPr>
        <b/>
        <sz val="10"/>
        <color theme="1"/>
        <rFont val="Aptos Narrow"/>
        <family val="2"/>
        <scheme val="minor"/>
      </rPr>
      <t>(WEF)</t>
    </r>
  </si>
  <si>
    <r>
      <t>Métricas del Capitalismo</t>
    </r>
    <r>
      <rPr>
        <b/>
        <i/>
        <sz val="10"/>
        <color theme="1"/>
        <rFont val="Aptos Narrow"/>
        <family val="2"/>
        <scheme val="minor"/>
      </rPr>
      <t xml:space="preserve"> Stakeholders</t>
    </r>
    <r>
      <rPr>
        <b/>
        <sz val="10"/>
        <color theme="1"/>
        <rFont val="Aptos Narrow"/>
        <family val="2"/>
        <scheme val="minor"/>
      </rPr>
      <t xml:space="preserve"> (WEF)</t>
    </r>
  </si>
  <si>
    <r>
      <t>Métricas del Capitalismo</t>
    </r>
    <r>
      <rPr>
        <b/>
        <i/>
        <sz val="10"/>
        <color theme="1"/>
        <rFont val="Aptos Narrow"/>
        <family val="2"/>
        <scheme val="minor"/>
      </rPr>
      <t xml:space="preserve"> Stakeholders </t>
    </r>
    <r>
      <rPr>
        <b/>
        <sz val="10"/>
        <color theme="1"/>
        <rFont val="Aptos Narrow"/>
        <family val="2"/>
        <scheme val="minor"/>
      </rPr>
      <t>(WEF)</t>
    </r>
  </si>
  <si>
    <t>Los datos que se reformularon se señalan en los pies de página de los indicadores.</t>
  </si>
  <si>
    <t>Zafra 2019-2020</t>
  </si>
  <si>
    <t>Divulgación</t>
  </si>
  <si>
    <t>Principales resultados ESG</t>
  </si>
  <si>
    <t>Tema material</t>
  </si>
  <si>
    <t>Alcance</t>
  </si>
  <si>
    <t>Unidad</t>
  </si>
  <si>
    <t>Zafra 2020-2021</t>
  </si>
  <si>
    <t>Nombre del indicador</t>
  </si>
  <si>
    <t>Cambios climáticos y gestión de emisiones</t>
  </si>
  <si>
    <t>Gestión agrícola y Biodiversidad</t>
  </si>
  <si>
    <t>Diversidad e Inclusión</t>
  </si>
  <si>
    <t>Compras sostenibles</t>
  </si>
  <si>
    <t>Vínculo con las comunidades</t>
  </si>
  <si>
    <t>Gestión hídrica</t>
  </si>
  <si>
    <t>Diversidad e inclusión</t>
  </si>
  <si>
    <t>Entidades incluidas en el informe de sostenibilidad de la organización</t>
  </si>
  <si>
    <t>Período del informe, frecuencia y punto de contacto</t>
  </si>
  <si>
    <t>Reformulación de informaciones</t>
  </si>
  <si>
    <t>Verificación externa</t>
  </si>
  <si>
    <t>Actividades, cadena de valor y otras relaciones comerciales</t>
  </si>
  <si>
    <t>Trabajadores que no son empleados</t>
  </si>
  <si>
    <t>Estructura de gobernanza y su composición</t>
  </si>
  <si>
    <t>Nombramiento y selección para el más alto órgano de gobernanza</t>
  </si>
  <si>
    <t>Presidente del más alto órgano de gobernanza</t>
  </si>
  <si>
    <t>Papel desempeñado por el más alto órgano de gobernanza en la supervisión de la gestión de los impactos</t>
  </si>
  <si>
    <t>Delegación de responsabilidad por parte de la gestión de impactos</t>
  </si>
  <si>
    <t>Papel desempeñado por el más alto órgano de gobernanza en el relato de sostenibilidad</t>
  </si>
  <si>
    <t>Conflictos de interés</t>
  </si>
  <si>
    <t>Comunicación de preocupaciones cruciales</t>
  </si>
  <si>
    <t>Conocimiento colectivo del más alto órgano de gobernanza</t>
  </si>
  <si>
    <t>Evaluación de desempeño del más alto órgano de gobernanza</t>
  </si>
  <si>
    <t>Políticas de remuneración</t>
  </si>
  <si>
    <t>Proceso para determinar la remuneración</t>
  </si>
  <si>
    <t>Declaración sobre estrategia de desarrollo sostenible</t>
  </si>
  <si>
    <t>Compromiso de política</t>
  </si>
  <si>
    <t>Incorporación de compromisos de política</t>
  </si>
  <si>
    <t>Procesos para reparar los impactos negativos</t>
  </si>
  <si>
    <t>Mecanismos para asesoramiento y presentación de preocupaciones</t>
  </si>
  <si>
    <t>Participación en asociaciones</t>
  </si>
  <si>
    <r>
      <t xml:space="preserve">Enfoque para el compromiso de los </t>
    </r>
    <r>
      <rPr>
        <i/>
        <sz val="10"/>
        <color theme="1"/>
        <rFont val="Aptos Narrow"/>
        <family val="2"/>
        <scheme val="minor"/>
      </rPr>
      <t>stakeholders</t>
    </r>
  </si>
  <si>
    <t>Acuerdos de negociación colectiva</t>
  </si>
  <si>
    <t>Proceso de definición de temas materiales</t>
  </si>
  <si>
    <t>Lista de temas materiales</t>
  </si>
  <si>
    <t>Gestión de los temas materiales - Cambios climáticos y gestión de emisiones</t>
  </si>
  <si>
    <t>Gestión de los temas materiales - Gestión agrícola y Biodiversidad</t>
  </si>
  <si>
    <t>Gestión de los temas materiales - Derechos Humanos y Bienestar</t>
  </si>
  <si>
    <t>Gestión de los temas materiales - Diversidad e Inclusión</t>
  </si>
  <si>
    <t>Gestión de los temas materiales - Ética y Gobernanza</t>
  </si>
  <si>
    <t>Gestión de los temas materiales - Compras sostenibles</t>
  </si>
  <si>
    <t>Gestión de los temas materiales - Vínculo con las comunidades</t>
  </si>
  <si>
    <t>Gestión de los temas materiales - Gestión hídrica</t>
  </si>
  <si>
    <t>Implicaciones financieras y otros riesgos y oportunidades resultantes de los cambios climáticos</t>
  </si>
  <si>
    <t>Proporción entre el salario más bajo de la organización y el salario mínimo local, por género</t>
  </si>
  <si>
    <t>Inversiones en infraestructura y apoyo a servicios</t>
  </si>
  <si>
    <t>Impactos económicos indirectos significativos</t>
  </si>
  <si>
    <t>Proporción de gastos con proveedores locales</t>
  </si>
  <si>
    <t>Comunicación y capacitación en políticas y procedimientos de combate a la corrupción</t>
  </si>
  <si>
    <t>Casos confirmados de corrupción y medidas tomadas</t>
  </si>
  <si>
    <r>
      <t xml:space="preserve">Demandas por competencia desleal, prácticas de </t>
    </r>
    <r>
      <rPr>
        <i/>
        <sz val="10"/>
        <color theme="1"/>
        <rFont val="Aptos Narrow"/>
        <family val="2"/>
        <scheme val="minor"/>
      </rPr>
      <t>trust</t>
    </r>
    <r>
      <rPr>
        <sz val="10"/>
        <color theme="1"/>
        <rFont val="Aptos Narrow"/>
        <family val="2"/>
        <scheme val="minor"/>
      </rPr>
      <t xml:space="preserve"> y monopolio</t>
    </r>
  </si>
  <si>
    <t>Intensidad energética</t>
  </si>
  <si>
    <t>Reducción del consumo de energía</t>
  </si>
  <si>
    <t>Interacciones con el agua como recurso compartido</t>
  </si>
  <si>
    <t>Gestión de los impactos relacionados con la eliminación del agua</t>
  </si>
  <si>
    <t>Captación de agua</t>
  </si>
  <si>
    <t>Eliminación de agua</t>
  </si>
  <si>
    <t>Unidades operativas propias, arrendadas o gestionadas dentro o en las adyacencias de áreas de protección ambiental y áreas de alto valor de la biodiversidad, situadas fuera de áreas de protección ambiental</t>
  </si>
  <si>
    <t>Impactos significativos de actividades, productos y servicios sobre la biodiversidad</t>
  </si>
  <si>
    <t>Hábitats protegidos o restaurados</t>
  </si>
  <si>
    <t>Especies incluidas en la lista roja de la IUCN y en listas nacionales de conservación, con hábitats en áreas afectadas por operaciones de la organización</t>
  </si>
  <si>
    <t>Emisiones directas (Alcance 1) de gases de efecto invernadero (GEI)</t>
  </si>
  <si>
    <t>Emisiones indirectas (Alcance 2) de gases de efecto invernadero (GEI) provenientes de la adquisición de energía</t>
  </si>
  <si>
    <t>Otras emisiones indirectas (Alcance 3) de gases de efecto invernadero (GEI)</t>
  </si>
  <si>
    <t>Intensidad de emisiones de gases de efecto invernadero (GEI)﻿</t>
  </si>
  <si>
    <t>Reducción de emisiones de gases de efecto invernadero (GEI)</t>
  </si>
  <si>
    <t>Emisiones de NOx, SOx y otras emisiones atmosféricas significativas</t>
  </si>
  <si>
    <t>Generación de residuos e impactos significativos relacionados con los residuos</t>
  </si>
  <si>
    <t>Gestión de impactos significativos relacionados con los residuos</t>
  </si>
  <si>
    <t>Residuos generados</t>
  </si>
  <si>
    <t>Residuos no destinados a eliminación final</t>
  </si>
  <si>
    <t>Residuos destinados a eliminación final</t>
  </si>
  <si>
    <t>Nuevos proveedores seleccionados sobre la base de criterios ambientales</t>
  </si>
  <si>
    <t>Impactos ambientales negativos en la cadena de proveedores y medidas tomadas</t>
  </si>
  <si>
    <t>Nuevas contrataciones y rotación de empleados</t>
  </si>
  <si>
    <t>Licencia maternidad/paternidad</t>
  </si>
  <si>
    <t>Sistema de gestión de la salud y la seguridad ocupacional</t>
  </si>
  <si>
    <t>Identificación de peligrosidad, evaluación de riesgos e investigación de incidentes</t>
  </si>
  <si>
    <t>Servicios de salud ocupacional</t>
  </si>
  <si>
    <t>Participación de los trabajadores, consulta y comunicación a los trabajadores relativa a la salud y a la seguridad ocupacional</t>
  </si>
  <si>
    <t>Capacitación de trabajadores en salud y seguridad ocupacional</t>
  </si>
  <si>
    <t>Promoción de la salud del trabajador</t>
  </si>
  <si>
    <t>Prevención y mitigación de impactos para la salud y la seguridad ocupacional directamente vinculados con relaciones de negocios</t>
  </si>
  <si>
    <t>Trabajadores cubiertos por un sistema de gestión de la salud y la seguridad ocupacional</t>
  </si>
  <si>
    <t>Accidentes laborales</t>
  </si>
  <si>
    <t>Enfermedades profesionales</t>
  </si>
  <si>
    <t>Promedio de horas de capacitación por año, por empleado</t>
  </si>
  <si>
    <t>Programas para el perfeccionamiento de competencias de los empleados y de ayuda para la transición de carrera</t>
  </si>
  <si>
    <t>Porcentaje de empleados que reciben evaluaciones periódicas de desempeño y de desarrollo de carrera</t>
  </si>
  <si>
    <t>Diversidad en los órganos de gobernanza y empleados</t>
  </si>
  <si>
    <t>Proporción entre el salario base y la remuneración que las mujeres y que los hombres reciben</t>
  </si>
  <si>
    <t>Casos de discriminación y medidas correctivas adoptadas</t>
  </si>
  <si>
    <t>Operaciones y proveedores cuyo derecho a la libertad sindical y a la negociación colectiva puede estar en riesgo</t>
  </si>
  <si>
    <t>Operaciones y proveedores con riesgo significativo de casos de trabajo infantil</t>
  </si>
  <si>
    <t>Operaciones y proveedores con riesgo significativo de casos de trabajo forzoso o análogo a la esclavitud</t>
  </si>
  <si>
    <t>Personal de seguridad capacitado en políticas o procedimientos de derechos humanos</t>
  </si>
  <si>
    <t>Capacitación de empleados en políticas o procedimientos de derechos humanos</t>
  </si>
  <si>
    <t>Operaciones con compromiso, evaluaciones de impacto y programas de desarrollo enfocados en la comunidad local</t>
  </si>
  <si>
    <t>Operaciones con impactos significativos negativos —reales y potenciales— en las comunidades locales</t>
  </si>
  <si>
    <t>Nuevos proveedores seleccionados sobre la base de criterios sociales</t>
  </si>
  <si>
    <t>Impactos sociales negativos en la cadena de proveedores y medidas tomadas</t>
  </si>
  <si>
    <r>
      <t xml:space="preserve">Describa el enfoque de la organización para el desarrollo de políticas públicas y </t>
    </r>
    <r>
      <rPr>
        <i/>
        <sz val="10"/>
        <color theme="1"/>
        <rFont val="Aptos Narrow"/>
        <family val="2"/>
        <scheme val="minor"/>
      </rPr>
      <t>lobby</t>
    </r>
    <r>
      <rPr>
        <sz val="10"/>
        <color theme="1"/>
        <rFont val="Aptos Narrow"/>
        <family val="2"/>
        <scheme val="minor"/>
      </rPr>
      <t xml:space="preserve"> sobre cambios climáticos</t>
    </r>
  </si>
  <si>
    <t>Lugares de las operaciones donde los pueblos indígenas están presentes o se ven afectados por las actividades de la organización</t>
  </si>
  <si>
    <t>Proceso de obtención de consentimiento libre, previo e informado (CLPI) de pueblos indígenas para cualquier actividad de la organización</t>
  </si>
  <si>
    <t>Enfoque para la transparencia de contratos</t>
  </si>
  <si>
    <t>Beneficiarios efectivos de la organización</t>
  </si>
  <si>
    <t>Porcentaje del volumen de origen determinado como libre de deforestación o conversión</t>
  </si>
  <si>
    <t>Informe el tamaño en hectáreas, la localización y el tipo de ecosistemas naturales convertidos áreas de propiedad, arrendados o administrados por la organización</t>
  </si>
  <si>
    <t>Informe el tamaño en hectáreas, la localización y el tipo de ecosistemas naturales convertidos áreas de propiedad, arrendados o administrados por proveedores</t>
  </si>
  <si>
    <t>Informe el volumen y la intensidad de los pesticidas usados, de acuerdo con los niveles de riesgo de toxicidad</t>
  </si>
  <si>
    <t>Definición de propósito</t>
  </si>
  <si>
    <t>Composición del cuerpo de gobernanza</t>
  </si>
  <si>
    <t>Temas materiales que no afectan a las partes interesadas</t>
  </si>
  <si>
    <t>Anticorrupción</t>
  </si>
  <si>
    <t>Asesoramiento ético protegido y mecanismos de denuncia</t>
  </si>
  <si>
    <t>Integrando riesgo y oportunidad en el proceso de negocios</t>
  </si>
  <si>
    <t>Igualdad salarial</t>
  </si>
  <si>
    <t>Nivel salarial</t>
  </si>
  <si>
    <t>Riesgo de ocurrencia de trabajo infantil, forzoso o análogo a la esclavitud</t>
  </si>
  <si>
    <t>Salud y seguridad</t>
  </si>
  <si>
    <t>Entrenamiento impartido</t>
  </si>
  <si>
    <t>Incidentes de discriminación y acoso y valor de pérdidas monetarias</t>
  </si>
  <si>
    <t>Libertad de asociación y negociación colectiva en riesgo</t>
  </si>
  <si>
    <t>Bienestar del empleado</t>
  </si>
  <si>
    <t>Emisiones de gases de efecto invernadero (GEI)</t>
  </si>
  <si>
    <t>Implementación de TCFD</t>
  </si>
  <si>
    <t>Uso de la tierra y sensibilidad ecológica</t>
  </si>
  <si>
    <t>Consumo y extracción de agua en áreas con escasez hídrica</t>
  </si>
  <si>
    <t>Cantidad absoluta y tasa de empleo</t>
  </si>
  <si>
    <t>Aporte económico</t>
  </si>
  <si>
    <t>Lugares de operaciones en las que los derechos sobre la tierra y los recursos naturales pueden verse afectados por las operaciones de la organización</t>
  </si>
  <si>
    <t>Lugares de operaciones donde los pueblos indígenas están presentes o se ven afectados por actividades de la organización</t>
  </si>
  <si>
    <t>Proceso de búsqueda libre, previa e informada (FPIC) de los pueblos indígenas para cualquiera de las actividades de la organización</t>
  </si>
  <si>
    <t>Diferencias en términos de contrato laboral y enfoque para la remuneración con base en la nacionalidad o el estatus de inmigrante del trabajador</t>
  </si>
  <si>
    <t>Describa el nivel de trazabilidad vigente para cada producto</t>
  </si>
  <si>
    <t>Porcentaje del volumen de origen certificado, de acuerdo con las normas reconocidas a nivel internacional, que trazan el camino de los productos en toda la cadena de suministro</t>
  </si>
  <si>
    <t>Describa las medidas de mejora adoptadas para obtener proveedores certificados</t>
  </si>
  <si>
    <t>Emisiones globales brutas del Alcance 1</t>
  </si>
  <si>
    <t>Discusión de la estrategia o plan a largo y a corto plazo para gestionar las emisiones del Alcance 1, las metas de reducción de las emisiones y un análisis de desempeño con respecto a esas metas</t>
  </si>
  <si>
    <t>Consumo de combustible de la flota, porcentaje renovable</t>
  </si>
  <si>
    <t>(1) Energía operativa consumida, (2) porcentaje de electricidad de la red, y (3) porcentaje de energía renovable</t>
  </si>
  <si>
    <t>(1) Captación total de agua, (2) consumo total de agua, porcentaje en regiones con estrés hídrico y línea de base alta o extremadamente alta</t>
  </si>
  <si>
    <t>Descripción de los riesgos de gestión hídrica y discusión de estrategias y prácticas para mitigar esos riesgos</t>
  </si>
  <si>
    <t>Cantidad de incidentes de no conformidad relacionados con licencias, estándares y normativa de calidad del agua</t>
  </si>
  <si>
    <t>Porcentaje de productos agrícolas provenientes de certificados, de acuerdo con una norma ambiental o social de terceros, y porcentajes por norma</t>
  </si>
  <si>
    <t>Auditoría de responsabilidad social y ambiental de los proveedores: (1) tasa de no conformidad y (2) tasa de acción correctiva asociada a (a) no conformidades mayores y (b) no conformidades menores</t>
  </si>
  <si>
    <t>Identificación de los principales cultivos y descripción de los riesgos y oportunidades que los cambios climáticos presentan</t>
  </si>
  <si>
    <t xml:space="preserve">Producción por cultivo principal </t>
  </si>
  <si>
    <t>Cantidad de instalaciones de procesamiento</t>
  </si>
  <si>
    <t>Área total de terreno en producción activa</t>
  </si>
  <si>
    <t>Emisiones atmosféricas de los siguientes contaminantes: (1) NOx (excluyendo N2O), (2) SOx, (3) compuestos orgánicos volátiles (VOC), (4) material particulado (PM10) y (5) contaminantes atmosféricos peligrosos (HAP)</t>
  </si>
  <si>
    <t>Cantidad de incidentes de no conformidad relacionados con licencias, estándares y reglamentos de calidad del aire</t>
  </si>
  <si>
    <t>Descripción de los riesgos de gestión del agua y discusión de estrategias y prácticas para mitigar esos riesgos</t>
  </si>
  <si>
    <t>Cantidad de incidentes de no conformidad relacionados con licencias, normas y reglamentos de calidad del agua</t>
  </si>
  <si>
    <t>Discusión sobre la estrategia para gestionar los riesgos asociados a los impactos ambientales de la producción de materia prima</t>
  </si>
  <si>
    <t>Porcentaje de la producción de biocombustibles certificados por terceros, según un estándar de sostenibilidad ambiental</t>
  </si>
  <si>
    <t>Valor de los subsidios recibidos por medio de programas gubernamentales</t>
  </si>
  <si>
    <t>Discusión sobre posiciones corporativas relacionadas con reglamentaciones gubernamentales o propuestas de políticas que aborden factores ambientales y sociales que afecten a la industria</t>
  </si>
  <si>
    <t>Producción de: (1) combustible renovable, (2) biocombustible avanzado, (3) biodiésel y (4) biocombustible celulósico</t>
  </si>
  <si>
    <t>Emisiones globales brutas del Alcance 1, porcentaje de metano, porcentaje cubierto por reglamentos de limitación de emisiones</t>
  </si>
  <si>
    <t>Discusión de la estrategia o plan a largo y a corto plazo para gestionar las emisiones del Alcance 1, las metas de reducción de las emisiones y un análisis del desempeño con respecto a esas metas</t>
  </si>
  <si>
    <t>Emisiones atmosféricas de los siguientes contaminantes: (1) NOx (excluyendo N2O), (2) SOx, (3) compuestos orgánicos volátiles (VOC) y (4) material particulado (PM10)</t>
  </si>
  <si>
    <t>Descripción de las políticas y prácticas de gestión ambiental para operaciones activas</t>
  </si>
  <si>
    <t>Porcentaje de tierras de las que se dispone, arrendadas u operadas en áreas con estatus de conservación protegido o hábitat de especies amenazadas</t>
  </si>
  <si>
    <t>Cantidad y volumen agregado de derrames de hidrocarburos, volumen en el Ártico, volumen en áreas excepcionalmente sensibles y volumen recuperado</t>
  </si>
  <si>
    <t>Cantidad de incidentes de tuberías sobre los que deba informarse, porcentaje significativo</t>
  </si>
  <si>
    <t>Porcentaje de (1) gasoductos de gas natural y (2) ductos líquidos peligrosos inspeccionados</t>
  </si>
  <si>
    <t>Cantidad de (1) pérdidas accidentales y (2) pérdidas no accidentales (NARS) del transporte ferroviario</t>
  </si>
  <si>
    <t>Discusión de los sistemas de gestión utilizados para integrar una cultura de la seguridad y preparación para emergencias en toda la cadena de valor y a lo largo de los ciclos de vida del proyecto</t>
  </si>
  <si>
    <t>Total de toneladas métricas-quilómetros de: (1) gas natural, (2) petróleo crudo y (3) productos petrolíferos refinados transportados, por medio de transporte</t>
  </si>
  <si>
    <t>Emisiones globales brutas del Alcance 1, porcentaje cubierto por reglamentos de limitación de emisiones</t>
  </si>
  <si>
    <t>Emisiones atmosféricas de los siguientes contaminantes: (1) NOx (excluyendo N2O), (2) SOx, (3) material particulado (PM10), (4) H2S y (5) compuestos orgánicos volátiles (VOC)</t>
  </si>
  <si>
    <t>Cantidad de refinerías dentro o cerca de áreas de densidad poblacional</t>
  </si>
  <si>
    <t>(1) Total de agua captada, (2) total de agua consumida, porcentaje de cada una en las regiones con estrés hídrico de la línea de base alta o extremadamente alta</t>
  </si>
  <si>
    <t>Cantidad de incidentes de no conformidad relacionados con licencias, estándares y reglamentos de calidad del agua</t>
  </si>
  <si>
    <t>Cantidad de residuos peligrosos generados, porcentaje reciclado</t>
  </si>
  <si>
    <t>(1) Tasa total de incidentes registrables (TRIR), (2) tasa de mortalidad y (3) tasa de frecuencia de cuasiaccidentes (NMFR) relativa a (a) empleados con jornada completa y (b) empleados contratados</t>
  </si>
  <si>
    <t>Discusión de los sistemas de gestión utilizados para integrar una cultura de seguridad</t>
  </si>
  <si>
    <t>Monto total de pérdidas monetarias como resultado de procesos judiciales asociados a fijación o manipulación de precios</t>
  </si>
  <si>
    <t>Tasas de Eventos de Seguridad de Proceso (PSE) para Pérdida de Contención Primaria (LOPC) de mayor consecuencia (nivel 1) y menor consecuencia (nivel 2)</t>
  </si>
  <si>
    <t>Tasa del indicador de Desafíos para los Sistemas de Seguridad (nivel 3)</t>
  </si>
  <si>
    <t>Discusión de la medición de la Disciplina Operativa y del Desempeño del Sistema de Gestión por medio de Indicadores de nivel 4</t>
  </si>
  <si>
    <t>Capacidad operativa de refinamiento</t>
  </si>
  <si>
    <t>De qué manera el propósito declarado de la empresa está incorporado en las estrategias, políticas y metas de la empresa</t>
  </si>
  <si>
    <t>Composición del más alto órgano de gobernanza y de sus comités</t>
  </si>
  <si>
    <t>1. Porcentaje total de miembros del órgano de gobernanza, empleados y socios de negocios que recibieron capacitación en las políticas y procedimientos anticorrupción de la organización, desglosados por región</t>
  </si>
  <si>
    <t xml:space="preserve">Factor de riesgo de la empresa y divulgaciones de oportunidades que identifican claramente los principales riesgos y oportunidades materiales que la empresa enfrenta específicamente, el apetito de la empresa con respecto a estos riesgos, cómo evolucionaron los riesgos y las oportunidades a lo largo del tiempo y la respuesta a esos cambios </t>
  </si>
  <si>
    <t>Porcentaje de empleados por categoría funcional, por grupo de edad, género y otros indicadores de diversidad (tales como la etnia)</t>
  </si>
  <si>
    <t>Proporción entre el salario base y la remuneración de cada categoría de empleados por unidades operativas significativas para las áreas prioritarias de igualdad: mujeres a hombres, grupos étnicos menores y mayores y otras áreas relevantes de igualdad</t>
  </si>
  <si>
    <t>1. Proporciones del salario más bajo por género con respecto al salario mínimo local</t>
  </si>
  <si>
    <t>Una explicación de las operaciones y proveedores que se consideran con riesgo significativo de ocurrencia de trabajo infantil, trabajo forzoso o análogo a la esclavitud</t>
  </si>
  <si>
    <t xml:space="preserve">Cantidad y la tasa de fatalidades como resultado de lesiones relacionadas con el trabajo, lesiones relacionadas con el trabajo de alta consecuencia, accidentes laborales registrables, principales tipos de accidentes laborales y cantidad de horas trabajadas </t>
  </si>
  <si>
    <t>1. Promedio de horas de formación por persona que los colaboradores de la organización realizaron en el período comprendido por el informe, por género y categoría de colaboradores Promedio de gastos con formación y desarrollo por colaborador a tiempo completo</t>
  </si>
  <si>
    <t>2. Promedio de gastos con formación y desarrollo por colaborador a tiempo completo</t>
  </si>
  <si>
    <t>1. Cantidad de incidentes de discriminación y acoso, estatus de los incidentes y medidas tomadas</t>
  </si>
  <si>
    <t>1. Porcentaje de la mano de obra activa cubierta por acuerdos de negociación colectiva</t>
  </si>
  <si>
    <t>2. Explicación de la evaluación realizada con los proveedores en la cual el derecho a la libertad de asociación y negociación colectiva se encuentra en riesgo, donde se incluyan medidas tomadas por la organización para gestionar estos riesgos</t>
  </si>
  <si>
    <t>1. Cantidad de decesos resultantes de enfermedades relacionadas con el trabajo, enfermedades registrables relacionadas con el trabajo y los principales tipos de enfermedades relacionadas con el trabajo para los empleados y los trabajadores</t>
  </si>
  <si>
    <t>Con respecto a todos los gases de efecto invernadero relevantes, informe en toneladas métricas de dióxido de carbono equivalente (tCO2e) GHG Protocol Alcance 1 y Emisiones de Alcance 2 Estime y relate las emisiones materiales aguas arriba y aguas abajo (Alcance 3 del GHG Protocol), cuando corresponda</t>
  </si>
  <si>
    <t>Implemente en forma integral las recomendaciones del Grupo de Trabajo sobre Divulgaciones Financieras Relacionadas con el Clima (TCFD)</t>
  </si>
  <si>
    <t>Relate la cantidad y el área (en hectáreas) de lugares pertenecientes, arrendados o administrados o bien adyacentes a áreas protegidas o áreas clave de biodiversidad (KBA)</t>
  </si>
  <si>
    <t>Volumen de agua captada, total de agua consumida y porcentaje de cada una en las regiones con estrés hídrico de la línea de base alta o extremadamente alta</t>
  </si>
  <si>
    <t>1. Cantidad total y tasa de nuevas contrataciones de empleados durante el período cubierto por el informe, por grupo de edad, género y otros indicadores de diversidad y región</t>
  </si>
  <si>
    <t>2. Cantidad total y tasa de rotación de empleados durante período cubierto por el informe, por grupo de edad, género y otros indicadores de diversidad y región</t>
  </si>
  <si>
    <t>1. Valor económico directo generado y distribuido, en régimen de competencia, que cubre los componentes básicos para las operaciones globales de la organización</t>
  </si>
  <si>
    <t>2. Asistencia económica recibida del gobierno: valor monetario total de la asistencia económica recibida por la organización de cualquier gobierno durante el período cubierto por el informe</t>
  </si>
  <si>
    <t>(1) Tasa total de incidentes registrables (TRIR), (2) tasa de mortalidad y (3) tasa de frecuencia de cuasiaccidentes (NMFR) para (a) empleados directos y (b) empleados estacionales y migrantes</t>
  </si>
  <si>
    <r>
      <t xml:space="preserve">Discusión de la estrategia para gestionar riesgos ambientales y sociales resultantes del aumento de contratos y del suministro de </t>
    </r>
    <r>
      <rPr>
        <i/>
        <sz val="10"/>
        <color theme="1"/>
        <rFont val="Aptos Narrow"/>
        <family val="2"/>
        <scheme val="minor"/>
      </rPr>
      <t>commodities</t>
    </r>
  </si>
  <si>
    <t>(1) Total de agua retirada, (2) total de agua consumida, porcentaje de cada una en las regiones con estrés hídrico inicial alto o extremadamente alto</t>
  </si>
  <si>
    <t>1. Total de gastos de capital (CapEx) menos depreciación, apoyado por narrativa para describir la estrategia de inversión de la empresa</t>
  </si>
  <si>
    <t>2. Recompra de acciones más pagos de dividendos, apoyados por narrativa para describir la estrategia de la empresa para el rendimiento del capital de los accionistas</t>
  </si>
  <si>
    <t>Producción de refinamiento de petróleo crudo y otras materias primas</t>
  </si>
  <si>
    <r>
      <t xml:space="preserve">El propósito declarado de la empresa, como expresión del medio por el cual un negocio propone soluciones para cuestiones económicas, ambientales y sociales. El propósito corporativo debe crear valor para todos los </t>
    </r>
    <r>
      <rPr>
        <i/>
        <sz val="10"/>
        <color theme="1"/>
        <rFont val="Aptos Narrow"/>
        <family val="2"/>
        <scheme val="minor"/>
      </rPr>
      <t>stakeholders</t>
    </r>
    <r>
      <rPr>
        <sz val="10"/>
        <color theme="1"/>
        <rFont val="Aptos Narrow"/>
        <family val="2"/>
        <scheme val="minor"/>
      </rPr>
      <t>, incluso los accionistas.</t>
    </r>
  </si>
  <si>
    <r>
      <t xml:space="preserve">Una lista de los tópicos que son relevantes para los principales </t>
    </r>
    <r>
      <rPr>
        <i/>
        <sz val="10"/>
        <color theme="1"/>
        <rFont val="Aptos Narrow"/>
        <family val="2"/>
        <scheme val="minor"/>
      </rPr>
      <t>stakeholders</t>
    </r>
    <r>
      <rPr>
        <sz val="10"/>
        <color theme="1"/>
        <rFont val="Aptos Narrow"/>
        <family val="2"/>
        <scheme val="minor"/>
      </rPr>
      <t xml:space="preserve"> y para la empresa, cómo se identificaron los tópicos y cómo se comprometió a los</t>
    </r>
    <r>
      <rPr>
        <i/>
        <sz val="10"/>
        <color theme="1"/>
        <rFont val="Aptos Narrow"/>
        <family val="2"/>
        <scheme val="minor"/>
      </rPr>
      <t xml:space="preserve"> stakeholders</t>
    </r>
  </si>
  <si>
    <t>a) Cantidad total y naturaleza de casos de corrupción confirmados durante el año en curso, pero relacionados con años anteriores; b) Cantidad total y naturaleza de casos de corrupción confirmados durante el año en curso, relacionados con este año.</t>
  </si>
  <si>
    <t xml:space="preserve">Una descripción de los mecanismos internos y externos para: 
1. Solicitar asesoramiento sobre el comportamiento ético y legal y la integridad organizacional.
</t>
  </si>
  <si>
    <t xml:space="preserve">Una descripción de los mecanismos internos y externos para: 
2. Relatar preocupaciones relativas al comportamiento antiético o ilegal y la falta de integridad organizacional
</t>
  </si>
  <si>
    <r>
      <t xml:space="preserve">3) Discusión de iniciativas y compromiso de los </t>
    </r>
    <r>
      <rPr>
        <i/>
        <sz val="10"/>
        <color theme="1"/>
        <rFont val="Aptos Narrow"/>
        <family val="2"/>
        <scheme val="minor"/>
      </rPr>
      <t>stakeholders</t>
    </r>
    <r>
      <rPr>
        <sz val="10"/>
        <color theme="1"/>
        <rFont val="Aptos Narrow"/>
        <family val="2"/>
        <scheme val="minor"/>
      </rPr>
      <t xml:space="preserve"> para mejorar el ambiente y la cultura operativa, de manera de combatir la corrupción</t>
    </r>
  </si>
  <si>
    <t>Gobernanza</t>
  </si>
  <si>
    <t>Porcentaje de gastos con proveedores locales</t>
  </si>
  <si>
    <t>Proporción entre el salario más bajo y el salario mínimo local - Hombres</t>
  </si>
  <si>
    <t>Proporción entre el salario más bajo y el salario mínimo local - Mujeres</t>
  </si>
  <si>
    <t>Total de personas beneficiadas por los proyectos sociales de Raízen</t>
  </si>
  <si>
    <t>Inversión social de Raízen</t>
  </si>
  <si>
    <t>Porcentaje de gastos con otros proveedores</t>
  </si>
  <si>
    <r>
      <t xml:space="preserve">Gobernanza, ética y </t>
    </r>
    <r>
      <rPr>
        <i/>
        <sz val="10"/>
        <color theme="1"/>
        <rFont val="Aptos Narrow"/>
        <family val="2"/>
        <scheme val="minor"/>
      </rPr>
      <t>compliance</t>
    </r>
  </si>
  <si>
    <t>Valor monetario total de multas ambientales significativas</t>
  </si>
  <si>
    <t>Total de sanciones no monetarias para casos de no conformidad con leyes y reglamentos ambientales</t>
  </si>
  <si>
    <t>■ O total de empregados inclui apenas colaboradores próprios, não considerando trabalhadores terceirizados.
■ A partir da safra 2021/2022, os dados de ativos adquiridos da ex-Biosev estão contemplados em Brasil. 
■ Na safra 2019/2020, não havia dados disponíveis sobre nossos ativos na Argentina.
■ Os dados sobre nossas operações no Paraguay passaram a ser monitorados apenas a partir da safra 2023/2024.</t>
  </si>
  <si>
    <t>GRI 2-27 (antiguos GRI 307-1 / GRI 419-1)</t>
  </si>
  <si>
    <t>GRI 2-7 (antiguo GRI 102-8)</t>
  </si>
  <si>
    <t>GRI 305-1, 305-2, 305-3; SASB FB-AG-110a.1, EM-MD-110a.1, EM-RM-110a.1; WEF - Cambios climáticos - Emisiones de gases de efecto invernadero (GEI)</t>
  </si>
  <si>
    <t>GRI 303-5; SASB FB-AG-140a.1, RR-BI-140a.1, EM-RM-140a.1; WEF – Planeta - Disponibilidad de agua - Consumo y captación de agua en áreas con escasez hídrica</t>
  </si>
  <si>
    <t>GRI 405-1; WEF - Personas - Dignidad e Igualdad - Diversidad e Inclusión</t>
  </si>
  <si>
    <t>GRI 403-9; SASB FB-AG-320a.1, EM-RM-320a.1; WEF - Personas - Salud y Bienestar - Salud y Seguridad</t>
  </si>
  <si>
    <t>millones de galones - Mgal</t>
  </si>
  <si>
    <t>mil barriles por día calendario - BPD</t>
  </si>
  <si>
    <t>GJ/tonelada de caña molida</t>
  </si>
  <si>
    <t>barril</t>
  </si>
  <si>
    <t>Contenidos generales</t>
  </si>
  <si>
    <t>Indicadores no materiales (de producción)</t>
  </si>
  <si>
    <t>Gestión de la salud, la seguridad y el medio ambiente</t>
  </si>
  <si>
    <t>Derechos humanos, diversidad e inclusión</t>
  </si>
  <si>
    <t>Indicadores no materiales</t>
  </si>
  <si>
    <t>Porcentaje de empleados beneficiados por comunicaciones de políticas y procedimientos de combate a la corrupción</t>
  </si>
  <si>
    <t>Porcentaje de empleados capacitados en políticas y procedimientos de combate a la corrupción</t>
  </si>
  <si>
    <t>Porcentaje de miembros de los órganos de gobernanza que recibieron comunicación sobre capacitaciones en políticas y procedimientos de combate a la corrupción</t>
  </si>
  <si>
    <t>Porcentaje de miembros de los órganos de gobernanza que recibieron capacitaciones en políticas y procedimientos de combate a la corrupción</t>
  </si>
  <si>
    <t>Total de casos confirmados de corrupción</t>
  </si>
  <si>
    <t>Total de casos confirmados en los cuales hubo despido o sanción de empleados por corrupción</t>
  </si>
  <si>
    <t>Total de casos confirmados en los que se rescindieron o no se renovaron contratos con socios comerciales debido a violaciones relacionadas con corrupción</t>
  </si>
  <si>
    <t>Total de empleados</t>
  </si>
  <si>
    <t>Total de empleados por género - Hombres</t>
  </si>
  <si>
    <t>Total de empleados por género - Mujeres</t>
  </si>
  <si>
    <t>Producción por zafra/cultivo principal – caña de azúcar</t>
  </si>
  <si>
    <t>Producción de biocombustibles</t>
  </si>
  <si>
    <t>Porcentaje de la producción de biocombustible certificada</t>
  </si>
  <si>
    <t>Total de incidentes de no conformidad relacionados con la calidad del aire</t>
  </si>
  <si>
    <t>Total de incidentes de no conformidad relacionados con la calidad del agua</t>
  </si>
  <si>
    <t>Emisiones globales brutas de gases de efecto invernadero (GEI) - Alcance 1</t>
  </si>
  <si>
    <t>Emisiones globales brutas de gases de efecto invernadero (GEI) - Alcance 2</t>
  </si>
  <si>
    <t>Emisiones globales brutas de gases de efecto invernadero (GEI) - Alcance 3</t>
  </si>
  <si>
    <t>Total de emisiones globales brutas de gases de efecto invernadero (GEI)</t>
  </si>
  <si>
    <t>Emisiones biogénicas de CO2 - Alcance 1</t>
  </si>
  <si>
    <t>Emisiones biogénicas de CO2 - Alcance 3</t>
  </si>
  <si>
    <t>Emisiones de GEI</t>
  </si>
  <si>
    <t>Emisiones de NOX</t>
  </si>
  <si>
    <t>Emisiones de SOX</t>
  </si>
  <si>
    <t>Emisiones de contaminantes orgánicos persistentes (POPS)</t>
  </si>
  <si>
    <t>Emisiones de Compuestos Orgánicos Volátiles (COV)</t>
  </si>
  <si>
    <t>Emisiones de Contaminantes Atmosféricos Peligrosos (HAP)</t>
  </si>
  <si>
    <t>Emisiones de Material Particulado (MP)</t>
  </si>
  <si>
    <t>Eliminación total de agua - fuentes superficiales</t>
  </si>
  <si>
    <t>Total de residuos peligrosos generados</t>
  </si>
  <si>
    <t>Total de residuos no peligrosos generados</t>
  </si>
  <si>
    <t>Total de residuos peligrosos no destinados a eliminación final</t>
  </si>
  <si>
    <t>Total de residuos no peligrosos no destinados a eliminación final</t>
  </si>
  <si>
    <t>Total de residuos peligrosos destinados a eliminación final</t>
  </si>
  <si>
    <t>Total de residuos no peligrosos destinados a eliminación final</t>
  </si>
  <si>
    <t>Total de nuevas contrataciones de empleados</t>
  </si>
  <si>
    <t>Total de nuevas contrataciones de empleados - Hombres</t>
  </si>
  <si>
    <t>Total de nuevas contrataciones de empleados - Mujeres</t>
  </si>
  <si>
    <t>Total de empleados que dejaron la empresa</t>
  </si>
  <si>
    <t>Total de empleados que dejaron la empresa - Hombres</t>
  </si>
  <si>
    <t>Total de empleados que dejaron la empresa - Mujeres</t>
  </si>
  <si>
    <t>Tasa de retención de empleados que salieron de licencia - Hombres</t>
  </si>
  <si>
    <t>Tasa de retención de empleados que salieron de licencia - Mujeres</t>
  </si>
  <si>
    <t>Porcentaje total de personas con discapacidad (PcD)</t>
  </si>
  <si>
    <t>Total de horas de capacitación en Derechos Humanos</t>
  </si>
  <si>
    <t>Porcentaje de empleados contemplados en un sistema de gestión de la salud y la seguridad ocupacional</t>
  </si>
  <si>
    <t>Total de decesos como resultado de lesiones relacionadas con el trabajo - empleados</t>
  </si>
  <si>
    <t>Total de decesos como resultado de lesiones relacionadas con el trabajo - otros trabajadores</t>
  </si>
  <si>
    <t>Tasa LTIF - empleados</t>
  </si>
  <si>
    <t>Tasa TRCF - empleados</t>
  </si>
  <si>
    <t>Tasa TRCF - otros trabajadores</t>
  </si>
  <si>
    <t>Total de decesos como resultado de problemas de salud relacionados con el trabajo - empleados</t>
  </si>
  <si>
    <t>Total de casos de enfermedades relacionadas con el trabajo susceptibles de notificación - empleados</t>
  </si>
  <si>
    <t>Promedio de horas de capacitación de empleados</t>
  </si>
  <si>
    <t>Porcentaje de empleados que recibieron análisis de desempeño y de desarrollo de carrera</t>
  </si>
  <si>
    <t>Total de personas en los equipos de seguridad</t>
  </si>
  <si>
    <t>Porcentaje de personas de los equipos de seguridad que recibió capacitación en materia de Derechos Humanos</t>
  </si>
  <si>
    <t>Porcentaje de programas de compromiso enfocados en la comunidad local</t>
  </si>
  <si>
    <t>Porcentaje de programas de evaluación del impacto en las comunidades</t>
  </si>
  <si>
    <t>Porcentaje de programas de desarrollo local</t>
  </si>
  <si>
    <t>Total de personas en los equipos de seguridad que recibió capacitación en materia de Derechos Humanos</t>
  </si>
  <si>
    <t>Tasa LTIF - otros trabajadores</t>
  </si>
  <si>
    <t>Total de empleados capacitados en materia de Derechos Humanos</t>
  </si>
  <si>
    <t xml:space="preserve">
Porcentaje de empleados capacitados en materia de Derechos Humanos </t>
  </si>
  <si>
    <t>GRI 401-1; WEF – Prosperidad - Generación de empleo y riqueza - Cantidad absoluta y tasa de empleo</t>
  </si>
  <si>
    <t>GRI 404-1; WEF – Personas - Habilidades para el futuro - Capacitación impartida</t>
  </si>
  <si>
    <t>GRI 202-1; WEF - Personas - Dignidad e Igualdad - Nivel salarial</t>
  </si>
  <si>
    <t>Proporción entre el salario más bajo y el salario mínimo local, desglosado por género</t>
  </si>
  <si>
    <t>Cantidad total de empleados por género</t>
  </si>
  <si>
    <t>Producción por zafra principal</t>
  </si>
  <si>
    <t>Capacidad de producción de biocombustibles</t>
  </si>
  <si>
    <t>Porcentaje de producción de biocombustible certificado por terceros en un estándar de sostenibilidad ambiental</t>
  </si>
  <si>
    <t>Consumo total de energía de fuentes renovables dentro de la organización</t>
  </si>
  <si>
    <t>Consumo total de energía de fuentes no renovables dentro de la organización</t>
  </si>
  <si>
    <t>Consumo total de energía dentro de la organización</t>
  </si>
  <si>
    <t>Emisiones globales brutas de gases de efecto invernadero (GEI), por alcance</t>
  </si>
  <si>
    <t>Emisiones de NOX, SOX y otras emisiones atmosféricas significativas</t>
  </si>
  <si>
    <t>Total de residuos generados, por tipo</t>
  </si>
  <si>
    <t>Total de residuos no destinados a eliminación final, por tipo</t>
  </si>
  <si>
    <t>Total de residuos destinados a eliminación final, por tipo</t>
  </si>
  <si>
    <t>Operaciones con compromiso de la comunidad local, evaluaciones de impactos y programas de desarrollo</t>
  </si>
  <si>
    <t>■ Los datos de nuestras operaciones en Argentina comenzaron a monitorearse recién a partir de la zafra 2022-2023 y los datos de nuestras operaciones en Paraguay, a partir de la zafra 2023-2024.</t>
  </si>
  <si>
    <t>■ En la zafra 2019-2020, no había datos disponibles sobre nuestros activos en Argentina.</t>
  </si>
  <si>
    <t xml:space="preserve">■ Se contemplaron nuestras operaciones del Centro Raízen, que comprenden las unidades de producción, los terminales de distribución, las unidades administrativas, las oficinas, los depósitos y los terminales aeroportuarios.
■ Consideramos proveedor local a aquel que se sitúa en la misma macrorregión que el Centro Raízen, según clasificación del Instituto Brasileño de Geografía y Estadística (IBGE).
■ En comparación con la zafra 2022-2023, se produjo un aumento de 1,32 puntos porcentuales en la proporción de gastos.
En términos económicos ese aumento fue de BRL 462,7 millones, lo que representa una variación de 54,31 % con respecto a la zafra anterior.
El aumento de los gastos con los proveedores locales se atribuye principalmente al plan de expansión, que incluye la construcción de nuevas plantas de Etanol de Segunda Generación (E2G) y Biogás, de manera de ampliar nuestra cartera de soluciones renovables.
</t>
  </si>
  <si>
    <t>■ Los datos sobre nuestras operaciones en Argentina comenzaron a monitorearse recién a partir de la zafra 2021-2022.
■ Los proveedores incluidos fueron: prestadores de servicios en plantas, almacenes, transporte y suministro de materiales, al tiempo que se excluyeron los proveedores de petróleo crudo, combustibles y biocombustibles Se consideraron proveedores locales identificados en el SAP como AR (Argentina), con una localización cercana a la refinería y a los depósitos en el interior del país, con base en el código postal.</t>
  </si>
  <si>
    <t>■ Los datos sobre nuestras operaciones en Argentina comenzaron a monitorearse recién a partir de la zafra 2021-2022.</t>
  </si>
  <si>
    <t>■ Los datos sobre nuestras operaciones en Paraguay comenzaron a monitorearse recién a partir de la zafra 2023-2024.</t>
  </si>
  <si>
    <t>■ Consideramos casos significativos de no cumplimiento de leyes y reglamentos las multas que superen un millón de reales brasileños o bien las ocurrencias que representan impacto operativo o a la reputación relevante.
■ En la zafra 2023-2024, los casos significativos de no cumplimiento fuern los siguientes: i. multas significativas aplicadas por el Ibama relacionadas con la supuesta comercialización irregular de combustibles de aviación, en desacuerdo con los requisitos establecidos por la Resolución de la Agencia Nacional de Petróleo, Biocombustibles y Gas Natural (ANP). Esta sanción fue impugnada por Raízen S.A. y se encuentra pendiente de análisis por parte del Órgano Juzgador en el ejercicio ordinario del derecho de defensa. Presentamos toda la información pertinente a la demanda en el tribunal y hasta el momento no hay una decisión definitiva; ii. multas por incidentes de incendio en cañaverales y presuntos daños a la vegetación. Estos casos se están discutiendo administrativa o judicialmente. Para mitigar posibles inconsistencias e impactos ambientales, adoptamos medidas preventivas para combatir incendios agroforestales, entre las que podemos citar la Elaboración de un Plan de Prevención de Incendios (PPI); la Participación en un Plan de Ayuda Mutua (PAM); Limpieza y mantenimiento periódicos de cortafuegos; Promoción e implementación de campañas de concienciación socioambiental de las comunidades locales.</t>
  </si>
  <si>
    <t>■ En la zafra 2023-2024,la sanción no monetaria reportada es un proceso administrativo iniciado por la ANP, con el objetivo de evaluar la aplicación de la sanción de revocación de la autorización de una distribuidora de combustible de aviación que pertenece a Raízen S.A., por condena en materia de competencia, con arreglo a lo dispuesto en el art. 10, párrafo único, de la Ley 9.478/1997. La defensa administrativa fue presentada y, actualmente, estamos a la espera del dictamen de la Superintendencia de Defensa de la Competencia (SDC) de la ANP. Hasta la fecha, la ANP no se pronunció ni emitió ninguna decisión administrativa.</t>
  </si>
  <si>
    <t>■ Los datos sobre nuestras operaciones en Paraguay comenzaron a contemplarse recién a partir de la zafra 2023-2024.
■ El total de empleados incluye solo a los contratados directos, no considera a los trabajadores tercerizados.</t>
  </si>
  <si>
    <t>■ El incidente ocurrido en la zafra 2023-2024 se trata de una sanción ambiental administrativa, sometida a proceso de defensa técnica y jurídica, resultante de puntuales inestabilidades en el sistema de control de emisiones del lavador de gases, lo que ocasionó la emisión de humo con densidad superior que la de los parámetros exigidos por la Escala Ringelmann. Las inestabilidades se abordaron inmediatamente mediante intervenciones y ajustes operativos, lo que resultó en la rápida normalización de los parámetros, sin que se produjeran impactos ambientales adversos. 
■ Contemplamos solo las operaciones de Brasil, para las cuales se considera material y aplicable. 
■ A partir de la zafra 2022-2023, consideramos los activos adquiridos de la antigua Biosev.</t>
  </si>
  <si>
    <t>■ Contemplamos solo las operaciones de Brasil, para las cuales se considera material y aplicable. 
■ A partir de la zafra 2022-2023, consideramos los activos adquiridos de la antigua Biosev.</t>
  </si>
  <si>
    <t>■ A partir de 2022, el informe en Brasil comenzó a considerar los activos de la antigua Biosev.
■ No se aplica a las operaciones en Argentina.
■ Los datos sobre nuestras operaciones en Paraguay no se contemplaron en este indicador.</t>
  </si>
  <si>
    <t>■ A partir de 2022, el informe en Brasil comenzó a considerar los activos de la antigua Biosev.
■ En el año 2019, no había datos disponibles sobre nuestros activos en Argentina.
■ Los datos sobre nuestras operaciones en Paraguay no se contemplaron en este indicador.</t>
  </si>
  <si>
    <t>■ En Brasil, se utilizaron los factores de conversión disponibles en el Balance Energético Mundial. Las informaciones para el cálculo de emisiones se relevaron a través de la metodología del GHG Protocol y se extrajeron del Informe de Emisiones de Gases de Efecto Invernadero (GEI). Realizamos el control del total de la energía consumida y vendida para calefacción, refrigeración y vapor. En Argentina, el balance de masa se realiza a partir de la Refinería y Metodología Solomon EII, Conversión utilizada en 2023: Poder calorífico PCI de los combustibles: Gas natural: 48 203 kJ/kg; - Gas Combustible de Refinería: 48 219 kJ/kg; - Aceite Combustible pesado: 41 203 kJ/kg; Coque CCU: 39 330 kJ/kg; Conversión de vapor: 2,79; GJ/tHPS.
■ Los datos sobre nuestras operaciones en Paraguay no se contemplaron en este indicador.
■ A partir de 2022, el informe en Brasil comenzó a considerar los activos de la antigua Biosev.
■ En el año 2019, no había datos disponibles sobre nuestros activos en Argentina.</t>
  </si>
  <si>
    <r>
      <t xml:space="preserve">■ La energía utilizada para el cálculo del indicador englobó la energía consumida internamente y la energía vendida (proveniente del bagazo de caña).
■ A partir de 2022, el informe en Brasil comenzó a considerar los activos de la antigua Biosev.
■ El aumento de la tasa en 2021 fue resultado de la interrupción de la zafra, que disminuyó la producción de caña molida y disminuyó la cogeneración de energía, lo que significó un importante aumento de nuestro alcance 2. Por otra parte, debido a la sequía, hubo un aumento del factor de emisión promedio del </t>
    </r>
    <r>
      <rPr>
        <i/>
        <sz val="10"/>
        <color theme="1"/>
        <rFont val="Aptos Narrow"/>
        <family val="2"/>
        <scheme val="minor"/>
      </rPr>
      <t>grid</t>
    </r>
    <r>
      <rPr>
        <sz val="10"/>
        <color theme="1"/>
        <rFont val="Aptos Narrow"/>
        <family val="2"/>
        <scheme val="minor"/>
      </rPr>
      <t xml:space="preserve"> brasileño en más de un 100 %.</t>
    </r>
    <r>
      <rPr>
        <sz val="10"/>
        <color theme="1"/>
        <rFont val="Aptos Narrow"/>
        <family val="2"/>
        <scheme val="minor"/>
      </rPr>
      <t xml:space="preserve"> </t>
    </r>
    <r>
      <rPr>
        <sz val="10"/>
        <color theme="1"/>
        <rFont val="Aptos Narrow"/>
        <family val="2"/>
        <scheme val="minor"/>
      </rPr>
      <t>La crisis hídrica impulsa el funcionamiento de centrales termoeléctricas que, a su vez, aumentan la intensidad de las emisiones del Sistema Integrado Nacional (SIN).</t>
    </r>
  </si>
  <si>
    <t>■ En 2023, las emisiones de Alcance 1 presentaron el aumento esperado, en comparación con el año 2022, a medida que aumentó la producción. 
■ En el Alcance 2, se produjo una reducción del 45 % con respecto a las emisiones de 2022 a 2023, debido al uso de la energía producida por nuestras operaciones, a través de generadores y turbinas de gas, sin necesidad de importar energía de la red. 
■ En el Alcance 3, consideramos las emisiones provenientes del área de caña quemada de los proveedores, la aplicación de residuos industriales en áreas de terceros, el consumo de electricidad por las franquicias Shell Select, la quema de combustibles para las flotas por parte de terceros, el transporte de empleados, los viajes de negocio y la quema de los combustibles comercializados. Se esperaba un aumento en las emisiones de Alcance 3 en el año 2023, debido al aumento en las ventas de combustibles.
■ Las operaciones en Paraguay aún se encuentran en proceso de mejora de la gestión de los datos y la contabilidad de las emisiones. Por lo tanto, en la zafra 2023-2024 solo estamos considerando las emisiones provenientes de la quema de combustibles vendidos de Alcance 3, que es la categoría de mayor materialidad para una distribuidora de combustibles. 
■ A partir del año 2022, los datos de nuestras operaciones comenzaron a contemplar los activos adquiridos de la antigua Biosev. 
■ Los datos anteriores al año 2021 no consideran nuestros activos de Argentina, que estaban pasando por un proceso de integración de los sistemas.</t>
  </si>
  <si>
    <t>■ El cálculo se realizó con base en la suma de las emisiones de Alcance 1 (directas) y de Alcance 2 (indirectas), dividido por el total de caña molida en el período (56 171 261 toneladas). 
■ A partir del año 2023, comenzamos a considerar en el alcance del indicador solo la caña de azúcar molida propia.  En los años anteriores, consideramos para la tasa la cantidad total de caña molida, tanto de los proveedores como propia.</t>
  </si>
  <si>
    <t>■ A partir del año 2022, los datos de Brasil comenzaron a considerar los activos adquiridos de la antigua Biosev y los activos de lubricantes adquiridos de Shell Brasil Petróleo.</t>
  </si>
  <si>
    <t>■ En Argentina, las emisiones se calculan sobre la base de la API Compendium of Greenhouse Gas Emissions Methodologies for the Oil and Natural Gas Industry August 2009 Refinery Gas.</t>
  </si>
  <si>
    <t>■ Las operaciones en Paraguay aún se encuentran en proceso de mejora de la gestión de los datos y la contabilidad de las emisiones, por lo cual no se consideró en este indicador.</t>
  </si>
  <si>
    <t>■ En Argentina, las emisiones se calculan sobre la base de la API Compendium of Greenhouse Gas Emissions Methodologies for the Oil and Natural Gas Industry August 2009 Refinery Gas. En Brasil, no hubo emisiones de SOx.</t>
  </si>
  <si>
    <t>■ En Argentina, las emisiones se calculan sobre la base de la API Compendium of Greenhouse Gas Emissions Methodologies for the Oil and Natural Gas Industry August 2009 Refinery Gas. No emitimos contaminantes orgánicos persistentes en la refinería de Buenos Aires.
■ Las emisiones de Contaminantes Orgánicos Persistentes (POPS), Compuestos Orgánicos Volátiles (COV) y Contaminantes Atmosféricos Peligrosos (HAP) no se aplican en Brasil. 
■ Las operaciones en Paraguay aún se encuentran en proceso de mejora de la gestión de los datos y la contabilidad de las emisiones, por lo cual no se consideraron en este indicador.
■ En el año 2019, no había datos sobre nuestros activos en Argentina.</t>
  </si>
  <si>
    <t>■ Los datos de Brasil en la zafra 2022-2023 comenzaron a considerar los activos adquiridos de la antigua Biosev y los activos de lubricantes adquiridos de Shell Brasil Petróleo.</t>
  </si>
  <si>
    <t>■ En Argentina, las emisiones se calculan sobre la base de la API Compendium of Greenhouse Gas Emissions Methodologies for the Oil and Natural Gas Industry August 2009 Refinery Gas.
■ En la zafra 2019-2020, no había datos sobre nuestros activos en Argentina.</t>
  </si>
  <si>
    <t>■ Las operaciones en Paraguay aún se encuentran en proceso de mejora de la gestión de los datos y la contabilidad de las emisiones, por lo cual no se consideraron en este indicador.
■ En la zafra 2019-2020, no había datos sobre nuestros activos.</t>
  </si>
  <si>
    <t>■ A partir de la zafra 2021-2022, los datos de Raízen Brasil comenzaron a incluir información relativa a los activos adquiridos de la antigua Biosev.</t>
  </si>
  <si>
    <t>■ En la zafra 2019-2020, no había datos sobre los activos en Argentina.</t>
  </si>
  <si>
    <t>■ Las operaciones en Paraguay aún se encuentran en proceso de mejora de la gestión de los datos, por lo cual no se consideraron en este indicador.</t>
  </si>
  <si>
    <t>■ A partir de la zafra 2023-2024, el volumen de agua consideró el agua producida, proveniente de la propia caña de azúcar.
■ A partir de la zafra 2023-2024, el cálculo del consumo de agua consideró el volumen total captado, del cual se sustrajo el volumen total desechado. En las zafras anteriores, el volumen consumido de agua correspondía al volumen captado. 
■ En la zafra 2022-2023, los datos de Brasil comenzaron a considerar los activos adquiridos de la antigua Biosev.</t>
  </si>
  <si>
    <t>■ El consumo de agua de las operaciones de Argentina es potencialmente negativo, pues a pesar de que no hay pérdidas significativas de agua en los procesos operativos, los medidores de flujo de eliminación presentan baja confiabilidad.
■ A partir de la zafra 2023-2024, el cálculo del consumo de agua consideró el volumen total captado, del cual se sustrajo el volumen total desechado. En las zafras anteriores, el volumen consumido de agua correspondía al volumen captado. 
■ En la zafra 2019-2020, no había datos sobre nuestros activos en Argentina.</t>
  </si>
  <si>
    <t>■ Las operaciones en Paraguay aún se encuentran en proceso de mejora de la gestión de los datos, por lo cual no se consideraron en este indicador.
■ En la zafra 2022-2023, los datos de Brasil comenzaron a considerar los activos adquiridos de la antigua Biosev.
■ En la zafra 2019-2020, no había datos sobre nuestros activos en Argentina.</t>
  </si>
  <si>
    <t>■ Las operaciones en Paraguay aún se encuentran en proceso de mejora de la gestión de los datos, por lo cual no se consideraron en este indicador.
■ A partir de la zafra 2021-2022, los datos de Raízen Brasil comenzaron a incluir información relativa a los activos adquiridos de la antigua Biosev.
■ El único proceso utilizado para residuos no destinados a eliminación es su comercialización a clientes externos.
■ En la zafra 2019-2020, no había datos sobre nuestros activos en Argentina.</t>
  </si>
  <si>
    <t>■ Las operaciones en Paraguay aún se encuentran en proceso de mejora de la gestión de los datos, por lo cual no se consideraron en este indicador.
■ A partir de la zafra 2021-2022, los datos de Raízen Brasil comenzaron a incluir las informaciones relativas a los activos adquiridos de la antigua Biosev y a considerar la eliminación de residuos de otras áreas de la empresa que no considerábamos en las zafras anteriores.
■ En la zafra 2019-2020, no había datos sobre nuestros activos en Argentina.</t>
  </si>
  <si>
    <t>■ En la zafra 2022-2023, los datos no se informaron ni por estrategia ni por gestión.</t>
  </si>
  <si>
    <t>■ bbl = 159 litros.
■ En la zafra 2022-2023, los datos no se informaron ni por estrategia ni por gestión.</t>
  </si>
  <si>
    <t>■ bbl = 159 litros.
■ En las zafras 2023-2024 y 2022-2023, los daos no se informaron ni por estrategia ni por gestión.</t>
  </si>
  <si>
    <t>■ En las zafras 2023-2024 y 2022-2023, los daos no se informaron ni por estrategia ni por gestión.</t>
  </si>
  <si>
    <t>■ El cálculo del porcentaje de nuevas contrataciones y de rotación de empleados utiliza como denominador el número total de empleados contratados y desvinculados de la empresa, respectivamente. 
■ A partir de la zafra 2023-2024, comenzamos a considerar los datos relativos a las operaciones de Paraguay.
■ A partir de la zafra 2022-2023, comenzamos a considerar los datos relativos a las operaciones de Argentina.
■ A partir de la zafra 2021-2022, los datos de Raízen Brasil comenzaron a incluir información relativa a los activos adquiridos de la antigua Biosev.
■ El indicador no presenta serie histórica porque comenzamos a relatarlo de esa forma a partir de la zafra 2021-2022.</t>
  </si>
  <si>
    <t>■ A partir de la zafra 2022-2023, comenzamos a considerar los datos relativos a las operaciones la antigua Biosev.
■ A partir de 2023-2024, la tasa de retención se calculó con base en la cantidad de colaboradores que regresaron de la licencia en la zafra anterior, sobre el total de colaboradores que permanecieron empleados después de 12 meses desde la fecha de regreso de la licencia.</t>
  </si>
  <si>
    <t>■ A partir de 2023-2024, la tasa de retención se calculó con base en la cantidad de colaboradores que regresaron de la licencia en la zafra anterior, sobre el total de colaboradores que permanecieron empleados después de 12 meses desde la fecha de regreso de la licencia.</t>
  </si>
  <si>
    <t>■ A partir de la zafra 2023-2024, comenzamos a considerar los datos relativos a las operaciones de Paraguay.
■ La tasa de retención se calculó con base en la cantidad de colaboradores que regresaron de la licencia en la zafra anterior, sobre el total de colaboradores que permanecieron empleados después de 12 meses desde la fecha de regreso de la licencia.</t>
  </si>
  <si>
    <t xml:space="preserve">
■ A partir de la zafra 2022-2023, comenzamos a considerar los datos relativos a las operaciones la antigua Biosev.
■ A partir de 2023-2024, la tasa de retención se calculó con base en la cantidad de colaboradores que regresaron de la licencia en la zafra anterior, sobre el total de colaboradores que permanecieron empleados después de 12 meses desde la fecha de regreso de la licencia.
</t>
  </si>
  <si>
    <t>■ A partir de la zafra 2021-2022, los datos de Raízen Brasil comenzaron a incluir información relativa a los activos adquiridos de la antigua Biosev.
■ La serie histórica no está disponible porque la forma de relato cambió en la zafra 2021-2022.</t>
  </si>
  <si>
    <t>■ La serie histórica no está disponible porque la forma de relato cambió en la zafra 2021-2022.</t>
  </si>
  <si>
    <t>■ A partir de la zafra 2023-2024, comenzamos a considerar los datos relativos a las operaciones de Paraguay.</t>
  </si>
  <si>
    <r>
      <t xml:space="preserve">■ Los entrenamientos impartidos versaron sobre el Código de Conducta y los Derechos Humanos en el Trabajo. En la zafra 2023-2024, la reducción de horas tuvo que ver con la estacionalidad, debido al período de reciclaje del entrenamiento, que se realiza cada dos años, de acuerdo con la Política de Gestión de los Entrenamientos de </t>
    </r>
    <r>
      <rPr>
        <i/>
        <sz val="10"/>
        <color theme="1"/>
        <rFont val="Aptos Narrow"/>
        <family val="2"/>
        <scheme val="minor"/>
      </rPr>
      <t>Compliance</t>
    </r>
    <r>
      <rPr>
        <sz val="10"/>
        <color theme="1"/>
        <rFont val="Aptos Narrow"/>
        <family val="2"/>
        <scheme val="minor"/>
      </rPr>
      <t>.</t>
    </r>
    <r>
      <rPr>
        <sz val="10"/>
        <color theme="1"/>
        <rFont val="Aptos Narrow"/>
        <family val="2"/>
        <scheme val="minor"/>
      </rPr>
      <t xml:space="preserve"> </t>
    </r>
    <r>
      <rPr>
        <sz val="10"/>
        <color theme="1"/>
        <rFont val="Aptos Narrow"/>
        <family val="2"/>
        <scheme val="minor"/>
      </rPr>
      <t>Por lo tanto, una parte de los trabajadores no calificó para pasar por los entrenamientos durante esta zafra.</t>
    </r>
    <r>
      <rPr>
        <sz val="10"/>
        <color theme="1"/>
        <rFont val="Aptos Narrow"/>
        <family val="2"/>
        <scheme val="minor"/>
      </rPr>
      <t xml:space="preserve"> 
</t>
    </r>
    <r>
      <rPr>
        <sz val="10"/>
        <color theme="1"/>
        <rFont val="Aptos Narrow"/>
        <family val="2"/>
        <scheme val="minor"/>
      </rPr>
      <t>■ El indicador contempló solo las operaciones de Brasil y consideró todos los colaboradores propios y aprendices.</t>
    </r>
    <r>
      <rPr>
        <sz val="10"/>
        <color theme="1"/>
        <rFont val="Aptos Narrow"/>
        <family val="2"/>
        <scheme val="minor"/>
      </rPr>
      <t xml:space="preserve"> 
</t>
    </r>
    <r>
      <rPr>
        <sz val="10"/>
        <color theme="1"/>
        <rFont val="Aptos Narrow"/>
        <family val="2"/>
        <scheme val="minor"/>
      </rPr>
      <t>■ A partir de la zafra 2022-2023, se incluyeron los datos de Raízen Brasil relativos a los activos adquiridos de la antigua Biosev.</t>
    </r>
    <r>
      <rPr>
        <sz val="10"/>
        <color theme="1"/>
        <rFont val="Aptos Narrow"/>
        <family val="2"/>
        <scheme val="minor"/>
      </rPr>
      <t xml:space="preserve">
</t>
    </r>
    <r>
      <rPr>
        <sz val="10"/>
        <color theme="1"/>
        <rFont val="Aptos Narrow"/>
        <family val="2"/>
        <scheme val="minor"/>
      </rPr>
      <t xml:space="preserve">■ Con la actualización de la Norma GRI 2021, el indicador GRI 412 dejó de existir, pero con el propósito de mantener la transparencia con nuestros </t>
    </r>
    <r>
      <rPr>
        <i/>
        <sz val="10"/>
        <color theme="1"/>
        <rFont val="Aptos Narrow"/>
        <family val="2"/>
        <scheme val="minor"/>
      </rPr>
      <t>stakeholders</t>
    </r>
    <r>
      <rPr>
        <sz val="10"/>
        <color theme="1"/>
        <rFont val="Aptos Narrow"/>
        <family val="2"/>
        <scheme val="minor"/>
      </rPr>
      <t>, optamos por continuar reportándolo.</t>
    </r>
  </si>
  <si>
    <t>■ A partir de la zafra 2022- 2023, están contemplados los datos de los activos adquiridos de la antigua Biosev en las operaciones de Brasil.
■ Los trabajadores tercerizados se consideraron en este indicador solo para las operaciones de Brasil.</t>
  </si>
  <si>
    <t>■ A partir de la zafra 2021-2022, comenzamos a considerar los datos relativos a las operaciones de Argentina.</t>
  </si>
  <si>
    <t>■ A partir de la zafra 2023-2024, comenzamos a considerar los datos relativos a las operaciones de Paraguay.
■ No consideramos a los trabajadores tercerizados en este indicador.</t>
  </si>
  <si>
    <r>
      <t xml:space="preserve">■ En la zafra 2023-2024, se produjo en Brasil el deceso de un empleado propio durante una actividad de movimiento de </t>
    </r>
    <r>
      <rPr>
        <i/>
        <sz val="10"/>
        <color theme="1"/>
        <rFont val="Aptos Narrow"/>
        <family val="2"/>
        <scheme val="minor"/>
      </rPr>
      <t>big bags</t>
    </r>
    <r>
      <rPr>
        <sz val="10"/>
        <color theme="1"/>
        <rFont val="Aptos Narrow"/>
        <family val="2"/>
        <scheme val="minor"/>
      </rPr>
      <t xml:space="preserve"> de azúcar en el depósito.</t>
    </r>
    <r>
      <rPr>
        <sz val="10"/>
        <color theme="1"/>
        <rFont val="Aptos Narrow"/>
        <family val="2"/>
        <scheme val="minor"/>
      </rPr>
      <t xml:space="preserve"> </t>
    </r>
    <r>
      <rPr>
        <sz val="10"/>
        <color theme="1"/>
        <rFont val="Aptos Narrow"/>
        <family val="2"/>
        <scheme val="minor"/>
      </rPr>
      <t>El colaborador fue socorrido inmediatamente por la brigada y dirigido al hospital para que recibiera el tratamiento adecuado.</t>
    </r>
    <r>
      <rPr>
        <sz val="10"/>
        <color theme="1"/>
        <rFont val="Aptos Narrow"/>
        <family val="2"/>
        <scheme val="minor"/>
      </rPr>
      <t xml:space="preserve"> </t>
    </r>
    <r>
      <rPr>
        <sz val="10"/>
        <color theme="1"/>
        <rFont val="Aptos Narrow"/>
        <family val="2"/>
        <scheme val="minor"/>
      </rPr>
      <t xml:space="preserve">Se implementaron medidas de mitigación, como </t>
    </r>
    <r>
      <rPr>
        <i/>
        <sz val="10"/>
        <color theme="1"/>
        <rFont val="Aptos Narrow"/>
        <family val="2"/>
        <scheme val="minor"/>
      </rPr>
      <t>benchmarking</t>
    </r>
    <r>
      <rPr>
        <sz val="10"/>
        <color theme="1"/>
        <rFont val="Aptos Narrow"/>
        <family val="2"/>
        <scheme val="minor"/>
      </rPr>
      <t xml:space="preserve"> con empresas del sector que operan con </t>
    </r>
    <r>
      <rPr>
        <i/>
        <sz val="10"/>
        <color theme="1"/>
        <rFont val="Aptos Narrow"/>
        <family val="2"/>
        <scheme val="minor"/>
      </rPr>
      <t>big bags</t>
    </r>
    <r>
      <rPr>
        <sz val="10"/>
        <color theme="1"/>
        <rFont val="Aptos Narrow"/>
        <family val="2"/>
        <scheme val="minor"/>
      </rPr>
      <t xml:space="preserve"> y contacto con empresas especializadas en logística de almacenamiento para identificar oportunidades de mejora operativa, al tiempo que participamos en asociaciones de fabricantes de </t>
    </r>
    <r>
      <rPr>
        <i/>
        <sz val="10"/>
        <color theme="1"/>
        <rFont val="Aptos Narrow"/>
        <family val="2"/>
        <scheme val="minor"/>
      </rPr>
      <t>big bags</t>
    </r>
    <r>
      <rPr>
        <sz val="10"/>
        <color theme="1"/>
        <rFont val="Aptos Narrow"/>
        <family val="2"/>
        <scheme val="minor"/>
      </rPr>
      <t xml:space="preserve"> para discutir normativas de seguridad y modelos de almacenamiento.</t>
    </r>
    <r>
      <rPr>
        <sz val="10"/>
        <color theme="1"/>
        <rFont val="Aptos Narrow"/>
        <family val="2"/>
        <scheme val="minor"/>
      </rPr>
      <t xml:space="preserve"> 
</t>
    </r>
    <r>
      <rPr>
        <sz val="10"/>
        <color theme="1"/>
        <rFont val="Aptos Narrow"/>
        <family val="2"/>
        <scheme val="minor"/>
      </rPr>
      <t>■ A partir de la zafra 2021-2022, los datos de Raízen Brasil comenzaron a incluir información relativa a los activos adquiridos de la antigua Biosev.</t>
    </r>
  </si>
  <si>
    <t>■ Los datos de otros trabajadores comenzaron a informarse en la zafra 2021-2022 y no contabilizan los activos de la antigua Biosev, dado que no existía ese control.</t>
  </si>
  <si>
    <t>■ Los datos de otros trabajadores comenzaron a informarse en la zafra 2021-2022.</t>
  </si>
  <si>
    <t>■ A partir de la zafra 2023-2024, comenzamos a considerar los datos relativos a las operaciones de Paraguay.
■ A partir de la zafra 2021-2022, los datos de Raízen Brasil comenzaron a incluir información relativa a los activos adquiridos de la antigua Biosev.</t>
  </si>
  <si>
    <t>■ A partir de la zafra 2023-2024, comenzamos a considerar los datos relativos a las operaciones de Paraguay.
■ Los datos de otros trabajadores comenzaron a informarse en la zafra 2021-2022 y no contabilizan los activos de la antigua Biosev, dado que no existía ese control.</t>
  </si>
  <si>
    <t>■ A partir de la zafra 2022-2023, comenzamos a considerar los datos relativos a las operaciones de Argentina.</t>
  </si>
  <si>
    <t>■ En la zafra 2023-2024, hubo dos casos de enfermedades profesionales en las operaciones de Argentina. Los casos se identificaron por medio de exámenes periódicos, realizados cada 6 o 12 meses, en función de la exposición de cada empleado y trabajador. Se identificaron como causas la sobrecarga de trabajo o los gestos repetitivos de los miembros superiores. Se llevaron a cabo estudios ergonómicos en los lugares de trabajo, que llevaron a intervenciones en la mecánica laboral y a la modificación de las herramientas utilizadas. 
■ A partir de la zafra 2023-2024, comenzamos a considerar los datos relativos a las operaciones de Paraguay.
■ A partir de la zafra 2021-2022, los datos de Raízen Brasil comenzaron a incluir información relativa a los activos adquiridos de la antigua Biosev.</t>
  </si>
  <si>
    <t>■ A partir de la zafra 2022-2023, los datos de Raízen Brasil comenzaron a incluir los datos relativos a los activos adquiridos de la antigua Biosev.</t>
  </si>
  <si>
    <t>■ En la zafra 2021-2022, se consideró el total de empleados, si bien no se consideraron los profesionales admitidos a partir de enero de 2022.</t>
  </si>
  <si>
    <t>■ Las evaluaciones periódicas de desempeño y desarrollo profesional en Argentina se aplican exclusivamente a las personas que forman parte del ciclo anual de gestión de personas, por lo cual no se incluye la categoría operacional.</t>
  </si>
  <si>
    <t>■ Este indicador considera solo nuestras operaciones en Brasil.
■ Contamos con equipos de Seguridad Patrimonial compuestos por colaboradores propios y tercerizados.</t>
  </si>
  <si>
    <t xml:space="preserve">■ Se consideran programas de compromiso de la comunidad: Programas de la Fundación Raízen, patrocinios, asociaciones sociales y aplicación de la Evaluación de Madurez Socioeconómica (FAMS).
■ En la zafra 2023-2024, se produjo una reducción del porcentaje del programa de compromiso en la comunidad, ya que la FAMS consideró solo las muestras del 15 % de las unidades, pues la encuesta se realiza cada dos años y las demás unidades se encuetarán en la próxima zafra. </t>
  </si>
  <si>
    <t xml:space="preserve">■ Se consideran programas de compromiso de la comunidad: Programas de la Fundación Raízen, patrocinios, asociaciones sociales y aplicación de la Evaluación de Madurez Socioeconómica (FAMS).
■ A partir de la zafra 2023-2024, comenzamos a considerar en el alcance del cálculo el total de las operaciones y comunidades locales, independientemente de la importancia y del impacto. </t>
  </si>
  <si>
    <t>■ Se consideran programas de evaluación de impacto ambiental.</t>
  </si>
  <si>
    <t xml:space="preserve">■ Se consideran programas de evaluación de impacto ambiental. A pesar de que no se realizan estudios de impacto ambiental y social en cada una de las comunidades, contamos con estudios y monitoreos para obtener informaciones pertinentes para el desarrollo de acciones y las tomas de decisión. </t>
  </si>
  <si>
    <t>■ Se consideran programas de desarrollo local: Programas de la Fundación Raízen, proyectos incentivados y programa VOAR - Voluntarios en Acción Raízen.</t>
  </si>
  <si>
    <t xml:space="preserve">■ Se consideran programas de desarrollo local: Programas de la Fundación Raízen, proyectos incentivados y programa VOAR - Voluntarios en Acción Raízen.
■ A partir de la zafra 2023-2024, comenzamos a considerar en el alcance del cálculo el total de las operaciones y comunidades locales, independientemente de la importancia y del impacto. </t>
  </si>
  <si>
    <t>■ En la zafra 2021-2022, consideramos a los empleados contratados Raízen Brasil y los activos adquiridos de la antigua Biosev.</t>
  </si>
  <si>
    <t xml:space="preserve">■ En la zafra 2023-2024 -2020, modificamos el alcance del cálculo del porcentaje de colaboradores capacitados en Argentina para asegurar una mayor adherencia a la norma. En zafras anteriores, solo considerábamos a los colaboradores mapeados para realizar el entrenamiento. En esta zafra, consideramos a todos los colaboradores, lo que resultó en una reducción del porcentaje. </t>
  </si>
  <si>
    <t xml:space="preserve">■ A partir de la zafra 2021-2022, estos datos comenzaron a relatarse.
■ Contemplamos a los miembros de los órganos estatutarios de gobernanza, 10 de ellos ubicados en la región sudeste de Brasil, 3 en Inglaterra y uno en Suecia.
</t>
  </si>
  <si>
    <t>■ En la zafra 2023-2024, se confirmaron 36 casos de corrupción, de los cuales 26 fueron de fraude, 8 de desvío o robo y 2 de coima.</t>
  </si>
  <si>
    <t>■ En la zafra 2023-2024, hubo 44 despidos de empleados en 22 de los casos confirmados.</t>
  </si>
  <si>
    <t xml:space="preserve">■ En la zafra 2023-2024, se bloquearon 7 proveedores de los 4 casos confirmados. </t>
  </si>
  <si>
    <t xml:space="preserve">■ El total de empleados incluye solo a los colaboradores propios, no considera a los trabajadores tercerizados.
■ A partir de la zafra 2021-2022, los datos de activos adquiridos de la antigua Biosev están contemplados en Brasil.
</t>
  </si>
  <si>
    <t>■ El total de empleados incluye solo a los colaboradores propios, no considera a los trabajadores tercerizados. Contempla a los pasantes y aprendices.</t>
  </si>
  <si>
    <t xml:space="preserve">■ El total de empleados incluye solo a los colaboradores propios, no considera a los trabajadores tercerizados.
■ Los datos sobre nuestras operaciones en Paraguay comenzaron a monitorearse recién a partir de la zafra 2023-2024.
</t>
  </si>
  <si>
    <t xml:space="preserve">■ El total de empleados incluye solo a los colaboradores propios, no considera a los trabajadores tercerizados.
■ A partir de la zafra 2021-2022, los datos de activos adquiridos de la antigua Biosev están contemplados en Brasil. 
■ En la zafra 2019-2020, no había datos disponibles sobre nuestros activos de Argentina.
■ Los datos sobre nuestras operaciones en Paraguay comenzaron a monitorearse recién a partir de la zafra 2023-2024.
</t>
  </si>
  <si>
    <t xml:space="preserve">■ Contemplamos solo las operaciones de Brasil, para las cuales se considera material y aplicable. 
■ En la zafra 2023-2024, se produjo un aumento del 22 % relativo al aumento de la molienda de caña de azúcar debido a nuestra estrategia comercial.
■ A partir de la zafra 2021-2022, los datos de activos adquiridos de la antigua Biosev están contemplados en Brasil.
</t>
  </si>
  <si>
    <t xml:space="preserve">■ Contemplamos solo las operaciones de Brasil, para las cuales se considera material y aplicable. 
■ A partir de la zafra 2021-2022, los datos de activos adquiridos de la antigua Biosev están contemplados en Brasil.
</t>
  </si>
  <si>
    <t>■ A partir de la zafra 2021-2022, los datos de activos adquiridos de la antigua Biosev están contemplados en Brasil.</t>
  </si>
  <si>
    <t>■ Se consideró el etanol total producido, sumando los etanoles de primera y segunda generaciones.</t>
  </si>
  <si>
    <t xml:space="preserve">Consideramos la tonelada métrica de molienda de caña de azúcar consumida en la producción. El aumento de la molienda, relativo al aumento de la productividad agrícola, se refleja en el aumento de la cantidad de materia prima consumida en la zafra 2023-2024.
■ Los activos adquiridos de la antigua Biosev se incluyeron a partir de la zafra 2021-2022.
</t>
  </si>
  <si>
    <t xml:space="preserve">■ Contemplamos solo las operaciones de Brasil, para las cuales se considera material.
■ Los volúmenes de biocombustibles certificados se calculan con base en la caña de azúcar certificada y en el plan de producción inicial de la zafra. 
■ A partir de la zafra 2023-2024, incluimos los activos adquiridos de la antigua Biosev, lo cual, junto con un aumento en la producción de biocombustibles certificados, gestionado por el área de calidad integrada, resultó en un aumento significativo del porcentaje de biocombustible certificado.
</t>
  </si>
  <si>
    <t xml:space="preserve">■ Contemplamos solo las operaciones de Argentina, para las cuales se considera material y aplicable. 
■ Los datos sobre nuestras operaciones en Argentina comenzaron a monitorearse recién a partir de la zafra 2021-2022.
</t>
  </si>
  <si>
    <t>Consumo de energía dentro de la organización</t>
  </si>
  <si>
    <t>GRI 303: Agua y efluentes 2018</t>
  </si>
  <si>
    <t>Porcentaje del volumen de producción de la tierra que pertenece a la organización, arrendada o administrada por ella, que no debe ser deforestada ni conservada, por producto</t>
  </si>
  <si>
    <t xml:space="preserve">■ Los datos sobre nuestras operaciones en Paraguay comenzaron a monitorearse recién a partir de la zafra 2023-2024.
■ Consideramos como proveedor local a aquel localizado en el mismo departamento o en las proximidades de la región este del país, donde se sitúan nuestras operaciones. No incluimos a los proveedores de combustible en este indicador.
■ Como estrategia, siempre priorizamos a los proveedores locales que pueden atendernos con más celeridad y cuyos costos son más rentables. </t>
  </si>
  <si>
    <t>Informe Integrado 
(página 101)</t>
  </si>
  <si>
    <r>
      <t xml:space="preserve">La mayoría de los pesticidas utilizados en nuestras operaciones en Brasil son de bajo riesgo: el XX % presenta un riesgo de toxicidad que probablemente no constituya un riesgo agudo y el 51% tiene una toxicidad baja. No utilizamos pesticidas extremadamente tóxicos. En la zafra 2022-2023, el 49 % presentó un riesgo de toxicidad poco probable de riesgo agudo y el 42 % fue levemente tóxico.
</t>
    </r>
    <r>
      <rPr>
        <sz val="11"/>
        <color theme="1"/>
        <rFont val="Aptos Narrow"/>
        <family val="2"/>
        <scheme val="minor"/>
      </rPr>
      <t>Contamos con el Manual de Prácticas Agronómicas (MPA), que contiene todas las recomendaciones técnicas para el plan de control de plagas, enfermedades y hierbas dañinas. La elaboración del MPA está a cargo de especialistas de Raízen, que trabajan en forma conjunta con consultores externos y catedráticos universitarios. También contamos con los Procedimientos Operativos Estándar (POP, por su sigla en portugués) para cada tipo de operación. El documento, que se encuentra disponible en el portal interno, describe los EPI necesarios para la realización de actividades de control de plagas, entre otras, así como los estándares técnicos y las herramientas que deben utilizarse para asegurar la calidad de la operación. Todos los equipos que participan en el proceso reciben capacitación mediante entrenamientos y por medio de los diseminadores dentro de los bioparques.
Para prevenir  y mitigar los impactos negativos relacionados con el uso de pesticidas, en Raízen, por norma, no utilizamos pesticidas clasificados como extremadamente tóxicos y también estamos reduciendo los altamente tóxicos, a medida que avanzamos en cuanto a las actualizaciones y manejos de productos junto al equipo técnico de especialistas de Raízen. Además de reducir los pesticidas a niveles de menor toxicidad, evolucionamos y sustituimos el control biológico, que en lugar de utilizar agroquímicos, utiliza biológicos. Realizamos una gran inversión en biológicos y, además de adquirir productos de proveedores externos, tenemos una biofábrica, instalada en el Bioparque Gasa, para la fabricación propia de insumos biológicos y para abastecer a las cinco plantas de la región, con el objetivo de reemplazar los agroquímicos que anteriormente utilizábamos.</t>
    </r>
  </si>
  <si>
    <t>Informe Integrado 
(páginas 17, 43, 44)</t>
  </si>
  <si>
    <t>Informe Integrado 
(páginas 57, 60)</t>
  </si>
  <si>
    <t>Informe Integrado
 (página 4)</t>
  </si>
  <si>
    <t>Informe Integrado 
(páginas 32,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</si>
</sst>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0.000"/>
    <numFmt numFmtId="165" formatCode="0.0"/>
    <numFmt numFmtId="166" formatCode="0.0%"/>
  </numFmts>
  <fonts count="104" x14ac:knownFonts="1">
    <font>
      <sz val="11"/>
      <color theme="1"/>
      <name val="Aptos Narrow"/>
      <family val="2"/>
      <scheme val="minor"/>
    </font>
    <font>
      <sz val="11"/>
      <color theme="1"/>
      <name val="Calibri"/>
      <family val="2"/>
    </font>
    <font>
      <sz val="11"/>
      <color theme="1"/>
      <name val="Aptos Narrow"/>
      <family val="2"/>
      <scheme val="minor"/>
    </font>
    <font>
      <sz val="10"/>
      <color rgb="FF000000"/>
      <name val="Aptos Narrow"/>
      <family val="2"/>
      <scheme val="minor"/>
    </font>
    <font>
      <sz val="10"/>
      <color theme="1"/>
      <name val="Arial"/>
      <family val="2"/>
    </font>
    <font>
      <sz val="10"/>
      <color rgb="FF781E77"/>
      <name val="Aptos Narrow"/>
      <family val="2"/>
      <scheme val="minor"/>
    </font>
    <font>
      <sz val="10"/>
      <color theme="1"/>
      <name val="Aptos Narrow"/>
      <family val="2"/>
      <scheme val="minor"/>
    </font>
    <font>
      <sz val="10"/>
      <color rgb="FF000000"/>
      <name val="Aptos Narrow"/>
      <family val="2"/>
      <scheme val="minor"/>
    </font>
    <font>
      <sz val="11"/>
      <color theme="1"/>
      <name val="Aptos Narrow"/>
      <family val="2"/>
      <scheme val="minor"/>
    </font>
    <font>
      <sz val="10"/>
      <name val="Aptos Narrow"/>
      <family val="2"/>
      <scheme val="minor"/>
    </font>
    <font>
      <sz val="10"/>
      <name val="Arial"/>
      <family val="2"/>
    </font>
    <font>
      <sz val="10"/>
      <color rgb="FF000000"/>
      <name val="Arial"/>
      <family val="2"/>
    </font>
    <font>
      <b/>
      <sz val="11"/>
      <color theme="0"/>
      <name val="Aptos Narrow"/>
      <family val="2"/>
      <scheme val="minor"/>
    </font>
    <font>
      <sz val="11"/>
      <color theme="0"/>
      <name val="Aptos Narrow"/>
      <family val="2"/>
      <scheme val="minor"/>
    </font>
    <font>
      <sz val="12"/>
      <color theme="1"/>
      <name val="Aptos Narrow"/>
      <family val="2"/>
      <scheme val="minor"/>
    </font>
    <font>
      <sz val="14"/>
      <color theme="1"/>
      <name val="Aptos Narrow"/>
      <family val="2"/>
      <scheme val="minor"/>
    </font>
    <font>
      <sz val="14"/>
      <color rgb="FF781E77"/>
      <name val="Aptos Narrow"/>
      <family val="2"/>
      <scheme val="minor"/>
    </font>
    <font>
      <b/>
      <sz val="14"/>
      <color rgb="FF781E77"/>
      <name val="Aptos Narrow"/>
      <family val="2"/>
      <scheme val="minor"/>
    </font>
    <font>
      <sz val="10"/>
      <color theme="0"/>
      <name val="Aptos Narrow"/>
      <family val="2"/>
      <scheme val="minor"/>
    </font>
    <font>
      <b/>
      <sz val="14"/>
      <color theme="1" tint="0.34998626667073579"/>
      <name val="Aptos Narrow"/>
      <family val="2"/>
      <scheme val="minor"/>
    </font>
    <font>
      <sz val="11"/>
      <color theme="1" tint="0.34998626667073579"/>
      <name val="Aptos Narrow"/>
      <family val="2"/>
      <scheme val="minor"/>
    </font>
    <font>
      <sz val="10"/>
      <color theme="1" tint="0.34998626667073579"/>
      <name val="Aptos Narrow"/>
      <family val="2"/>
      <scheme val="minor"/>
    </font>
    <font>
      <b/>
      <sz val="10"/>
      <color theme="1" tint="0.249977111117893"/>
      <name val="Aptos Narrow"/>
      <family val="2"/>
      <scheme val="minor"/>
    </font>
    <font>
      <b/>
      <sz val="18"/>
      <color rgb="FFEB318A"/>
      <name val="Aptos Display"/>
      <family val="2"/>
      <scheme val="major"/>
    </font>
    <font>
      <sz val="10"/>
      <color theme="1" tint="0.249977111117893"/>
      <name val="Aptos Narrow"/>
      <family val="2"/>
      <scheme val="minor"/>
    </font>
    <font>
      <b/>
      <sz val="12"/>
      <color rgb="FF781E77"/>
      <name val="Aptos Narrow"/>
      <family val="2"/>
      <scheme val="minor"/>
    </font>
    <font>
      <b/>
      <sz val="10"/>
      <name val="Aptos Narrow"/>
      <family val="2"/>
      <scheme val="minor"/>
    </font>
    <font>
      <i/>
      <sz val="10"/>
      <name val="Aptos Narrow"/>
      <family val="2"/>
      <scheme val="minor"/>
    </font>
    <font>
      <b/>
      <sz val="10"/>
      <color theme="0"/>
      <name val="Aptos Narrow"/>
      <family val="2"/>
      <scheme val="minor"/>
    </font>
    <font>
      <b/>
      <sz val="18"/>
      <color theme="0"/>
      <name val="Aptos Display"/>
      <family val="2"/>
      <scheme val="major"/>
    </font>
    <font>
      <sz val="16"/>
      <color theme="1"/>
      <name val="Arial"/>
      <family val="2"/>
    </font>
    <font>
      <b/>
      <sz val="10"/>
      <color theme="1"/>
      <name val="Aptos Narrow"/>
      <family val="2"/>
      <scheme val="minor"/>
    </font>
    <font>
      <b/>
      <sz val="12"/>
      <color theme="0"/>
      <name val="Aptos Narrow"/>
      <family val="2"/>
      <scheme val="minor"/>
    </font>
    <font>
      <sz val="14"/>
      <color theme="1"/>
      <name val="Arial"/>
      <family val="2"/>
    </font>
    <font>
      <b/>
      <sz val="12.5"/>
      <color rgb="FF781E77"/>
      <name val="Aptos Display"/>
      <family val="2"/>
    </font>
    <font>
      <b/>
      <sz val="10"/>
      <color rgb="FFFF0000"/>
      <name val="Aptos Narrow"/>
      <family val="2"/>
      <scheme val="minor"/>
    </font>
    <font>
      <b/>
      <sz val="10"/>
      <color rgb="FF000000"/>
      <name val="Aptos Narrow"/>
      <family val="2"/>
      <scheme val="minor"/>
    </font>
    <font>
      <i/>
      <sz val="10"/>
      <color rgb="FF000000"/>
      <name val="Aptos Narrow"/>
      <family val="2"/>
      <scheme val="minor"/>
    </font>
    <font>
      <sz val="10"/>
      <color theme="1" tint="4.9989318521683403E-2"/>
      <name val="Aptos Narrow"/>
      <family val="2"/>
      <scheme val="minor"/>
    </font>
    <font>
      <sz val="11"/>
      <color rgb="FF000000"/>
      <name val="Aptos Narrow"/>
      <family val="2"/>
      <scheme val="minor"/>
    </font>
    <font>
      <b/>
      <sz val="12"/>
      <color rgb="FFFF0000"/>
      <name val="Aptos Narrow"/>
      <family val="2"/>
      <scheme val="minor"/>
    </font>
    <font>
      <sz val="12"/>
      <color rgb="FF000000"/>
      <name val="Aptos Narrow"/>
      <family val="2"/>
      <scheme val="minor"/>
    </font>
    <font>
      <b/>
      <sz val="14"/>
      <color rgb="FFFF0000"/>
      <name val="Aptos Narrow"/>
      <family val="2"/>
      <scheme val="minor"/>
    </font>
    <font>
      <sz val="14"/>
      <name val="Aptos Narrow"/>
      <family val="2"/>
      <scheme val="minor"/>
    </font>
    <font>
      <b/>
      <sz val="18"/>
      <color rgb="FFEB318A"/>
      <name val="Aptos Narrow"/>
      <family val="2"/>
      <scheme val="minor"/>
    </font>
    <font>
      <sz val="18"/>
      <color rgb="FFEB318A"/>
      <name val="Aptos Narrow"/>
      <family val="2"/>
      <scheme val="minor"/>
    </font>
    <font>
      <sz val="18"/>
      <name val="Aptos Narrow"/>
      <family val="2"/>
      <scheme val="minor"/>
    </font>
    <font>
      <sz val="14"/>
      <color rgb="FF000000"/>
      <name val="Aptos Narrow"/>
      <family val="2"/>
      <scheme val="minor"/>
    </font>
    <font>
      <sz val="16"/>
      <color rgb="FF000000"/>
      <name val="Aptos Narrow"/>
      <family val="2"/>
      <scheme val="minor"/>
    </font>
    <font>
      <sz val="12"/>
      <color theme="0"/>
      <name val="Aptos Narrow"/>
      <family val="2"/>
      <scheme val="minor"/>
    </font>
    <font>
      <b/>
      <sz val="18"/>
      <color theme="0"/>
      <name val="Aptos Narrow"/>
      <family val="2"/>
      <scheme val="minor"/>
    </font>
    <font>
      <sz val="10"/>
      <color theme="2" tint="-0.499984740745262"/>
      <name val="Aptos Narrow"/>
      <family val="2"/>
      <scheme val="minor"/>
    </font>
    <font>
      <b/>
      <sz val="10"/>
      <color theme="2" tint="-0.499984740745262"/>
      <name val="Aptos Narrow"/>
      <family val="2"/>
      <scheme val="minor"/>
    </font>
    <font>
      <sz val="16"/>
      <color theme="1"/>
      <name val="Aptos Narrow"/>
      <family val="2"/>
      <scheme val="minor"/>
    </font>
    <font>
      <sz val="10"/>
      <color rgb="FFFF0000"/>
      <name val="Aptos Narrow"/>
      <family val="2"/>
      <scheme val="minor"/>
    </font>
    <font>
      <i/>
      <sz val="10"/>
      <color theme="1"/>
      <name val="Aptos Narrow"/>
      <family val="2"/>
      <scheme val="minor"/>
    </font>
    <font>
      <b/>
      <sz val="14"/>
      <color theme="1"/>
      <name val="Aptos Narrow"/>
      <family val="2"/>
      <scheme val="minor"/>
    </font>
    <font>
      <sz val="11"/>
      <color theme="1"/>
      <name val="Arial"/>
      <family val="2"/>
    </font>
    <font>
      <sz val="9"/>
      <name val="Aptos Narrow"/>
      <family val="2"/>
      <scheme val="minor"/>
    </font>
    <font>
      <i/>
      <sz val="10"/>
      <color rgb="FFFF0000"/>
      <name val="Aptos Narrow"/>
      <family val="2"/>
      <scheme val="minor"/>
    </font>
    <font>
      <b/>
      <sz val="10"/>
      <color rgb="FF781E77"/>
      <name val="Aptos Narrow"/>
      <family val="2"/>
      <scheme val="minor"/>
    </font>
    <font>
      <b/>
      <sz val="12"/>
      <color rgb="FF000000"/>
      <name val="Aptos Narrow"/>
      <family val="2"/>
      <scheme val="minor"/>
    </font>
    <font>
      <b/>
      <sz val="12"/>
      <name val="Aptos Narrow"/>
      <family val="2"/>
      <scheme val="minor"/>
    </font>
    <font>
      <sz val="12"/>
      <name val="Aptos Narrow"/>
      <family val="2"/>
      <scheme val="minor"/>
    </font>
    <font>
      <i/>
      <sz val="12"/>
      <color theme="0"/>
      <name val="Aptos Narrow"/>
      <family val="2"/>
      <scheme val="minor"/>
    </font>
    <font>
      <sz val="11"/>
      <color theme="1" tint="0.249977111117893"/>
      <name val="Aptos Narrow"/>
      <family val="2"/>
      <scheme val="minor"/>
    </font>
    <font>
      <sz val="11"/>
      <color rgb="FF781E77"/>
      <name val="Aptos Narrow"/>
      <family val="2"/>
      <scheme val="minor"/>
    </font>
    <font>
      <i/>
      <sz val="10"/>
      <color theme="1" tint="0.249977111117893"/>
      <name val="Aptos Narrow"/>
      <family val="2"/>
      <scheme val="minor"/>
    </font>
    <font>
      <b/>
      <sz val="11"/>
      <color theme="0"/>
      <name val="Aptos Display"/>
      <family val="2"/>
      <scheme val="major"/>
    </font>
    <font>
      <b/>
      <sz val="10"/>
      <color theme="3"/>
      <name val="Aptos Narrow"/>
      <family val="2"/>
      <scheme val="minor"/>
    </font>
    <font>
      <sz val="10"/>
      <color theme="3"/>
      <name val="Aptos Narrow"/>
      <family val="2"/>
      <scheme val="minor"/>
    </font>
    <font>
      <b/>
      <sz val="14"/>
      <color theme="3"/>
      <name val="Aptos Narrow"/>
      <family val="2"/>
      <scheme val="minor"/>
    </font>
    <font>
      <i/>
      <sz val="10"/>
      <color theme="3"/>
      <name val="Aptos Narrow"/>
      <family val="2"/>
      <scheme val="minor"/>
    </font>
    <font>
      <b/>
      <sz val="36"/>
      <color theme="1"/>
      <name val="Aptos Narrow"/>
      <family val="2"/>
      <scheme val="minor"/>
    </font>
    <font>
      <b/>
      <sz val="36"/>
      <color theme="1"/>
      <name val="Arial"/>
      <family val="2"/>
    </font>
    <font>
      <sz val="10"/>
      <color theme="4" tint="-0.249977111117893"/>
      <name val="Aptos Narrow"/>
      <family val="2"/>
      <scheme val="minor"/>
    </font>
    <font>
      <i/>
      <sz val="10"/>
      <color theme="4" tint="-0.249977111117893"/>
      <name val="Aptos Narrow"/>
      <family val="2"/>
      <scheme val="minor"/>
    </font>
    <font>
      <sz val="11"/>
      <color theme="3"/>
      <name val="Aptos Narrow"/>
      <family val="2"/>
      <scheme val="minor"/>
    </font>
    <font>
      <b/>
      <sz val="11"/>
      <name val="Aptos Narrow"/>
      <family val="2"/>
      <scheme val="minor"/>
    </font>
    <font>
      <b/>
      <sz val="10"/>
      <color theme="8" tint="-0.249977111117893"/>
      <name val="Aptos Narrow"/>
      <family val="2"/>
      <scheme val="minor"/>
    </font>
    <font>
      <sz val="11"/>
      <color rgb="FF591759"/>
      <name val="Aptos Narrow"/>
      <family val="2"/>
      <scheme val="minor"/>
    </font>
    <font>
      <b/>
      <sz val="10"/>
      <name val="Arial"/>
      <family val="2"/>
    </font>
    <font>
      <b/>
      <sz val="10"/>
      <color rgb="FF000000"/>
      <name val="Arial"/>
      <family val="2"/>
    </font>
    <font>
      <b/>
      <sz val="11"/>
      <color rgb="FF781E77"/>
      <name val="Aptos Narrow"/>
      <family val="2"/>
      <scheme val="minor"/>
    </font>
    <font>
      <u/>
      <sz val="11"/>
      <color rgb="FF781E77"/>
      <name val="Aptos Narrow"/>
      <family val="2"/>
      <scheme val="minor"/>
    </font>
    <font>
      <b/>
      <sz val="9"/>
      <color theme="0"/>
      <name val="Aptos Narrow"/>
      <family val="2"/>
      <scheme val="minor"/>
    </font>
    <font>
      <b/>
      <vertAlign val="subscript"/>
      <sz val="12"/>
      <color theme="0"/>
      <name val="Aptos Narrow"/>
      <family val="2"/>
      <scheme val="minor"/>
    </font>
    <font>
      <vertAlign val="subscript"/>
      <sz val="10"/>
      <color theme="1"/>
      <name val="Aptos Narrow"/>
      <family val="2"/>
      <scheme val="minor"/>
    </font>
    <font>
      <b/>
      <u/>
      <sz val="11"/>
      <color rgb="FF781E77"/>
      <name val="Aptos Narrow"/>
      <family val="2"/>
      <scheme val="minor"/>
    </font>
    <font>
      <sz val="11"/>
      <color rgb="FF595959"/>
      <name val="Aptos Narrow"/>
      <family val="2"/>
      <scheme val="minor"/>
    </font>
    <font>
      <b/>
      <sz val="11"/>
      <color theme="1"/>
      <name val="Aptos Narrow"/>
      <family val="2"/>
      <scheme val="minor"/>
    </font>
    <font>
      <i/>
      <sz val="11"/>
      <color theme="1"/>
      <name val="Aptos Narrow"/>
      <family val="2"/>
      <scheme val="minor"/>
    </font>
    <font>
      <b/>
      <i/>
      <sz val="10"/>
      <color rgb="FF781E77"/>
      <name val="Aptos Narrow"/>
      <family val="2"/>
      <scheme val="minor"/>
    </font>
    <font>
      <b/>
      <i/>
      <sz val="14"/>
      <color rgb="FF781E77"/>
      <name val="Aptos Narrow"/>
      <family val="2"/>
      <scheme val="minor"/>
    </font>
    <font>
      <b/>
      <i/>
      <sz val="12"/>
      <color theme="0"/>
      <name val="Aptos Narrow"/>
      <family val="2"/>
      <scheme val="minor"/>
    </font>
    <font>
      <i/>
      <sz val="11"/>
      <color rgb="FF595959"/>
      <name val="Aptos Narrow"/>
      <family val="2"/>
      <scheme val="minor"/>
    </font>
    <font>
      <sz val="10"/>
      <color rgb="FF595959"/>
      <name val="Aptos Narrow"/>
      <family val="2"/>
      <scheme val="minor"/>
    </font>
    <font>
      <b/>
      <sz val="11"/>
      <color rgb="FF595959"/>
      <name val="Aptos Narrow"/>
      <family val="2"/>
      <scheme val="minor"/>
    </font>
    <font>
      <b/>
      <i/>
      <sz val="11"/>
      <color theme="0"/>
      <name val="Aptos Narrow"/>
      <family val="2"/>
      <scheme val="minor"/>
    </font>
    <font>
      <b/>
      <i/>
      <sz val="10"/>
      <color theme="1"/>
      <name val="Aptos Narrow"/>
      <family val="2"/>
      <scheme val="minor"/>
    </font>
    <font>
      <b/>
      <i/>
      <sz val="11"/>
      <color theme="0"/>
      <name val="Aptos Display"/>
      <family val="2"/>
      <scheme val="major"/>
    </font>
    <font>
      <sz val="10"/>
      <color rgb="FF595959"/>
      <name val="Times New Roman"/>
      <family val="1"/>
    </font>
    <font>
      <u/>
      <sz val="11"/>
      <color theme="10"/>
      <name val="Aptos Narrow"/>
      <family val="2"/>
      <scheme val="minor"/>
    </font>
    <font>
      <sz val="16"/>
      <color rgb="FF781E77"/>
      <name val="Aptos Narrow"/>
      <family val="2"/>
      <scheme val="minor"/>
    </font>
  </fonts>
  <fills count="19">
    <fill>
      <patternFill patternType="none"/>
    </fill>
    <fill>
      <patternFill patternType="gray125"/>
    </fill>
    <fill>
      <patternFill patternType="solid">
        <fgColor rgb="FF781E77"/>
        <bgColor rgb="FF80048D"/>
      </patternFill>
    </fill>
    <fill>
      <patternFill patternType="solid">
        <fgColor theme="0" tint="-4.9989318521683403E-2"/>
        <bgColor rgb="FF80048D"/>
      </patternFill>
    </fill>
    <fill>
      <patternFill patternType="solid">
        <fgColor theme="0"/>
        <bgColor indexed="64"/>
      </patternFill>
    </fill>
    <fill>
      <patternFill patternType="solid">
        <fgColor rgb="FF781E77"/>
        <bgColor indexed="64"/>
      </patternFill>
    </fill>
    <fill>
      <patternFill patternType="solid">
        <fgColor theme="2"/>
        <bgColor indexed="64"/>
      </patternFill>
    </fill>
    <fill>
      <patternFill patternType="solid">
        <fgColor theme="0" tint="-4.9989318521683403E-2"/>
        <bgColor indexed="64"/>
      </patternFill>
    </fill>
    <fill>
      <patternFill patternType="solid">
        <fgColor rgb="FFEB318A"/>
        <bgColor indexed="64"/>
      </patternFill>
    </fill>
    <fill>
      <patternFill patternType="solid">
        <fgColor rgb="FFDD1574"/>
        <bgColor indexed="64"/>
      </patternFill>
    </fill>
    <fill>
      <patternFill patternType="solid">
        <fgColor rgb="FF932593"/>
        <bgColor indexed="64"/>
      </patternFill>
    </fill>
    <fill>
      <patternFill patternType="solid">
        <fgColor theme="0"/>
        <bgColor rgb="FF80048D"/>
      </patternFill>
    </fill>
    <fill>
      <patternFill patternType="solid">
        <fgColor rgb="FFDD1574"/>
        <bgColor rgb="FF80048D"/>
      </patternFill>
    </fill>
    <fill>
      <patternFill patternType="solid">
        <fgColor theme="2" tint="-0.249977111117893"/>
        <bgColor indexed="64"/>
      </patternFill>
    </fill>
    <fill>
      <patternFill patternType="solid">
        <fgColor rgb="FFF1E9F1"/>
        <bgColor indexed="64"/>
      </patternFill>
    </fill>
    <fill>
      <patternFill patternType="solid">
        <fgColor rgb="FFEF5293"/>
      </patternFill>
    </fill>
    <fill>
      <patternFill patternType="solid">
        <fgColor theme="8" tint="-0.499984740745262"/>
        <bgColor indexed="65"/>
      </patternFill>
    </fill>
    <fill>
      <patternFill patternType="solid">
        <fgColor rgb="FF5C165C"/>
      </patternFill>
    </fill>
    <fill>
      <patternFill patternType="solid">
        <fgColor theme="0" tint="-4.9989318521683403E-2"/>
        <bgColor indexed="65"/>
      </patternFill>
    </fill>
  </fills>
  <borders count="50">
    <border>
      <left/>
      <right/>
      <top/>
      <bottom/>
      <diagonal/>
    </border>
    <border>
      <left/>
      <right style="thin">
        <color rgb="FFC0C0C0"/>
      </right>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style="thin">
        <color rgb="FFC0C0C0"/>
      </left>
      <right style="thin">
        <color rgb="FFC0C0C0"/>
      </right>
      <top style="thin">
        <color rgb="FFC0C0C0"/>
      </top>
      <bottom style="thin">
        <color indexed="64"/>
      </bottom>
      <diagonal/>
    </border>
    <border>
      <left style="thin">
        <color rgb="FFC0C0C0"/>
      </left>
      <right/>
      <top style="thin">
        <color rgb="FFC0C0C0"/>
      </top>
      <bottom style="thin">
        <color indexed="64"/>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rgb="FFC0C0C0"/>
      </top>
      <bottom style="thin">
        <color indexed="64"/>
      </bottom>
      <diagonal/>
    </border>
    <border>
      <left style="thin">
        <color rgb="FFC0C0C0"/>
      </left>
      <right style="thin">
        <color rgb="FFC0C0C0"/>
      </right>
      <top style="thin">
        <color indexed="64"/>
      </top>
      <bottom style="thin">
        <color indexed="64"/>
      </bottom>
      <diagonal/>
    </border>
    <border>
      <left style="thin">
        <color rgb="FFC0C0C0"/>
      </left>
      <right/>
      <top style="thin">
        <color indexed="64"/>
      </top>
      <bottom style="thin">
        <color indexed="64"/>
      </bottom>
      <diagonal/>
    </border>
    <border>
      <left/>
      <right style="thin">
        <color rgb="FFC0C0C0"/>
      </right>
      <top style="thin">
        <color indexed="64"/>
      </top>
      <bottom style="thin">
        <color rgb="FFC0C0C0"/>
      </bottom>
      <diagonal/>
    </border>
    <border>
      <left style="thin">
        <color rgb="FFC0C0C0"/>
      </left>
      <right style="thin">
        <color rgb="FFC0C0C0"/>
      </right>
      <top/>
      <bottom style="thin">
        <color indexed="64"/>
      </bottom>
      <diagonal/>
    </border>
    <border>
      <left style="thin">
        <color rgb="FFC0C0C0"/>
      </left>
      <right/>
      <top style="thin">
        <color rgb="FFC0C0C0"/>
      </top>
      <bottom style="thin">
        <color rgb="FFC0C0C0"/>
      </bottom>
      <diagonal/>
    </border>
    <border>
      <left style="thin">
        <color rgb="FFC0C0C0"/>
      </left>
      <right style="thin">
        <color rgb="FFC0C0C0"/>
      </right>
      <top style="thin">
        <color indexed="64"/>
      </top>
      <bottom/>
      <diagonal/>
    </border>
    <border>
      <left/>
      <right style="thin">
        <color rgb="FFC0C0C0"/>
      </right>
      <top/>
      <bottom style="thin">
        <color indexed="64"/>
      </bottom>
      <diagonal/>
    </border>
    <border>
      <left/>
      <right style="thin">
        <color rgb="FFC0C0C0"/>
      </right>
      <top style="thin">
        <color indexed="64"/>
      </top>
      <bottom/>
      <diagonal/>
    </border>
    <border>
      <left/>
      <right style="thin">
        <color rgb="FFC0C0C0"/>
      </right>
      <top style="thin">
        <color indexed="64"/>
      </top>
      <bottom style="thin">
        <color indexed="64"/>
      </bottom>
      <diagonal/>
    </border>
    <border>
      <left/>
      <right/>
      <top/>
      <bottom style="thin">
        <color theme="1" tint="0.499984740745262"/>
      </bottom>
      <diagonal/>
    </border>
    <border>
      <left style="thin">
        <color rgb="FFC0C0C0"/>
      </left>
      <right style="thin">
        <color rgb="FFC0C0C0"/>
      </right>
      <top style="thin">
        <color rgb="FFC0C0C0"/>
      </top>
      <bottom style="thin">
        <color theme="1" tint="0.499984740745262"/>
      </bottom>
      <diagonal/>
    </border>
    <border>
      <left style="thin">
        <color rgb="FFC0C0C0"/>
      </left>
      <right style="thin">
        <color rgb="FFC0C0C0"/>
      </right>
      <top/>
      <bottom style="thin">
        <color theme="1" tint="0.499984740745262"/>
      </bottom>
      <diagonal/>
    </border>
    <border>
      <left style="thin">
        <color rgb="FFC0C0C0"/>
      </left>
      <right/>
      <top style="thin">
        <color rgb="FFC0C0C0"/>
      </top>
      <bottom style="thin">
        <color theme="1" tint="0.499984740745262"/>
      </bottom>
      <diagonal/>
    </border>
    <border>
      <left/>
      <right style="thin">
        <color rgb="FFC0C0C0"/>
      </right>
      <top style="thin">
        <color rgb="FFC0C0C0"/>
      </top>
      <bottom style="thin">
        <color theme="1" tint="0.499984740745262"/>
      </bottom>
      <diagonal/>
    </border>
    <border>
      <left/>
      <right style="thin">
        <color rgb="FFC0C0C0"/>
      </right>
      <top/>
      <bottom style="thin">
        <color theme="1" tint="0.499984740745262"/>
      </bottom>
      <diagonal/>
    </border>
    <border>
      <left style="thin">
        <color rgb="FFC0C0C0"/>
      </left>
      <right/>
      <top style="thin">
        <color rgb="FFC0C0C0"/>
      </top>
      <bottom/>
      <diagonal/>
    </border>
    <border>
      <left style="thin">
        <color rgb="FFC0C0C0"/>
      </left>
      <right/>
      <top style="thin">
        <color theme="2" tint="-0.249977111117893"/>
      </top>
      <bottom style="thin">
        <color rgb="FFC0C0C0"/>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style="thin">
        <color indexed="64"/>
      </top>
      <bottom style="thin">
        <color indexed="64"/>
      </bottom>
      <diagonal/>
    </border>
    <border>
      <left style="thin">
        <color rgb="FFC0C0C0"/>
      </left>
      <right style="thin">
        <color rgb="FFC0C0C0"/>
      </right>
      <top style="thin">
        <color rgb="FFC0C0C0"/>
      </top>
      <bottom/>
      <diagonal/>
    </border>
    <border>
      <left/>
      <right/>
      <top/>
      <bottom style="thin">
        <color rgb="FFACACAC"/>
      </bottom>
      <diagonal/>
    </border>
    <border>
      <left/>
      <right/>
      <top/>
      <bottom style="thin">
        <color theme="2" tint="-0.24994659260841701"/>
      </bottom>
      <diagonal/>
    </border>
    <border>
      <left/>
      <right/>
      <top/>
      <bottom style="thin">
        <color theme="0" tint="-0.14999847407452621"/>
      </bottom>
      <diagonal/>
    </border>
    <border>
      <left style="thin">
        <color rgb="FFC0C0C0"/>
      </left>
      <right style="thin">
        <color theme="1" tint="0.499984740745262"/>
      </right>
      <top style="thin">
        <color rgb="FFC0C0C0"/>
      </top>
      <bottom/>
      <diagonal/>
    </border>
    <border>
      <left style="thin">
        <color rgb="FFC0C0C0"/>
      </left>
      <right style="thin">
        <color theme="1" tint="0.499984740745262"/>
      </right>
      <top/>
      <bottom/>
      <diagonal/>
    </border>
    <border>
      <left/>
      <right style="thin">
        <color rgb="FFC0C0C0"/>
      </right>
      <top style="thin">
        <color rgb="FFC0C0C0"/>
      </top>
      <bottom/>
      <diagonal/>
    </border>
    <border>
      <left style="thin">
        <color rgb="FFC0C0C0"/>
      </left>
      <right style="thin">
        <color theme="1" tint="0.499984740745262"/>
      </right>
      <top/>
      <bottom style="thin">
        <color indexed="64"/>
      </bottom>
      <diagonal/>
    </border>
    <border>
      <left style="thin">
        <color rgb="FFC0C0C0"/>
      </left>
      <right style="thin">
        <color theme="1" tint="0.499984740745262"/>
      </right>
      <top style="thin">
        <color indexed="64"/>
      </top>
      <bottom/>
      <diagonal/>
    </border>
    <border>
      <left style="thin">
        <color rgb="FFC0C0C0"/>
      </left>
      <right style="thin">
        <color theme="1" tint="0.499984740745262"/>
      </right>
      <top style="thin">
        <color rgb="FFC0C0C0"/>
      </top>
      <bottom style="thin">
        <color indexed="64"/>
      </bottom>
      <diagonal/>
    </border>
    <border>
      <left style="thin">
        <color rgb="FFC0C0C0"/>
      </left>
      <right/>
      <top/>
      <bottom/>
      <diagonal/>
    </border>
    <border>
      <left style="thin">
        <color rgb="FFC0C0C0"/>
      </left>
      <right style="thin">
        <color theme="1" tint="0.499984740745262"/>
      </right>
      <top/>
      <bottom style="thin">
        <color theme="2" tint="-0.249977111117893"/>
      </bottom>
      <diagonal/>
    </border>
    <border>
      <left style="thin">
        <color rgb="FFC0C0C0"/>
      </left>
      <right/>
      <top/>
      <bottom style="thin">
        <color indexed="64"/>
      </bottom>
      <diagonal/>
    </border>
    <border>
      <left/>
      <right/>
      <top style="thin">
        <color rgb="FFC0C0C0"/>
      </top>
      <bottom style="thin">
        <color rgb="FFACACAC"/>
      </bottom>
      <diagonal/>
    </border>
  </borders>
  <cellStyleXfs count="23">
    <xf numFmtId="0" fontId="0" fillId="0" borderId="0"/>
    <xf numFmtId="0" fontId="1" fillId="0" borderId="0"/>
    <xf numFmtId="0" fontId="2" fillId="0" borderId="0"/>
    <xf numFmtId="0" fontId="1" fillId="0" borderId="0"/>
    <xf numFmtId="0" fontId="3" fillId="0" borderId="0"/>
    <xf numFmtId="43" fontId="7"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11" fillId="0" borderId="0"/>
    <xf numFmtId="0" fontId="22" fillId="4" borderId="0">
      <alignment horizontal="right" vertical="center" wrapText="1" indent="1"/>
    </xf>
    <xf numFmtId="0" fontId="28" fillId="8" borderId="0" applyProtection="0">
      <alignment horizontal="center" vertical="center" wrapText="1"/>
    </xf>
    <xf numFmtId="0" fontId="28" fillId="9" borderId="0">
      <alignment horizontal="center" vertical="center" wrapText="1"/>
    </xf>
    <xf numFmtId="0" fontId="32" fillId="5" borderId="0" applyAlignment="0">
      <alignment vertical="center"/>
    </xf>
    <xf numFmtId="0" fontId="32" fillId="15" borderId="0" applyNumberFormat="0" applyFont="0" applyBorder="0" applyAlignment="0" applyProtection="0">
      <alignment horizontal="left" vertical="center" wrapText="1" indent="2"/>
    </xf>
    <xf numFmtId="0" fontId="32" fillId="16" borderId="0" applyNumberFormat="0" applyFont="0" applyBorder="0" applyAlignment="0" applyProtection="0">
      <alignment vertical="center"/>
    </xf>
    <xf numFmtId="0" fontId="32" fillId="5" borderId="0" applyNumberFormat="0" applyFont="0" applyBorder="0" applyAlignment="0" applyProtection="0">
      <alignment vertical="center"/>
    </xf>
    <xf numFmtId="0" fontId="32" fillId="17" borderId="0" applyFont="0" applyBorder="0" applyAlignment="0" applyProtection="0">
      <alignment vertical="center"/>
    </xf>
    <xf numFmtId="0" fontId="2" fillId="18" borderId="0" applyNumberFormat="0" applyFont="0"/>
    <xf numFmtId="0" fontId="2" fillId="18" borderId="0"/>
    <xf numFmtId="43" fontId="2" fillId="0" borderId="0" applyFont="0" applyFill="0" applyBorder="0" applyAlignment="0" applyProtection="0"/>
    <xf numFmtId="0" fontId="102" fillId="0" borderId="0" applyNumberFormat="0" applyFill="0" applyBorder="0" applyAlignment="0" applyProtection="0"/>
  </cellStyleXfs>
  <cellXfs count="873">
    <xf numFmtId="0" fontId="0" fillId="0" borderId="0" xfId="0"/>
    <xf numFmtId="0" fontId="4" fillId="0" borderId="0" xfId="4" applyFont="1"/>
    <xf numFmtId="0" fontId="3" fillId="0" borderId="0" xfId="4"/>
    <xf numFmtId="0" fontId="9" fillId="0" borderId="0" xfId="0" applyFont="1" applyAlignment="1">
      <alignment vertical="center"/>
    </xf>
    <xf numFmtId="0" fontId="6" fillId="0" borderId="0" xfId="2" applyFont="1" applyAlignment="1">
      <alignment horizontal="center" vertical="center" wrapText="1"/>
    </xf>
    <xf numFmtId="0" fontId="6" fillId="0" borderId="0" xfId="0" applyFont="1"/>
    <xf numFmtId="0" fontId="0" fillId="4" borderId="0" xfId="0" applyFill="1"/>
    <xf numFmtId="0" fontId="0" fillId="5" borderId="0" xfId="0" applyFill="1"/>
    <xf numFmtId="0" fontId="19" fillId="4" borderId="0" xfId="2" applyFont="1" applyFill="1" applyAlignment="1">
      <alignment horizontal="right" wrapText="1" indent="1"/>
    </xf>
    <xf numFmtId="0" fontId="20" fillId="4" borderId="0" xfId="2" applyFont="1" applyFill="1" applyAlignment="1">
      <alignment horizontal="right" wrapText="1" indent="1"/>
    </xf>
    <xf numFmtId="0" fontId="21" fillId="4" borderId="0" xfId="2" applyFont="1" applyFill="1" applyAlignment="1">
      <alignment horizontal="right" wrapText="1" indent="1"/>
    </xf>
    <xf numFmtId="0" fontId="10" fillId="4" borderId="0" xfId="0" applyFont="1" applyFill="1" applyAlignment="1">
      <alignment vertical="center"/>
    </xf>
    <xf numFmtId="0" fontId="22" fillId="4" borderId="0" xfId="11">
      <alignment horizontal="right" vertical="center" wrapText="1" indent="1"/>
    </xf>
    <xf numFmtId="0" fontId="24" fillId="4" borderId="0" xfId="11" applyFont="1">
      <alignment horizontal="right" vertical="center" wrapText="1" indent="1"/>
    </xf>
    <xf numFmtId="0" fontId="9" fillId="0" borderId="0" xfId="0" applyFont="1" applyAlignment="1">
      <alignment horizontal="left" wrapText="1" indent="1"/>
    </xf>
    <xf numFmtId="0" fontId="9" fillId="4" borderId="0" xfId="0" applyFont="1" applyFill="1" applyAlignment="1">
      <alignment horizontal="left" wrapText="1" indent="1"/>
    </xf>
    <xf numFmtId="0" fontId="13" fillId="4" borderId="0" xfId="0" applyFont="1" applyFill="1" applyAlignment="1">
      <alignment horizontal="left" wrapText="1" indent="1"/>
    </xf>
    <xf numFmtId="0" fontId="32" fillId="5" borderId="0" xfId="0" applyFont="1" applyFill="1" applyAlignment="1">
      <alignment horizontal="left" vertical="center" indent="1"/>
    </xf>
    <xf numFmtId="0" fontId="36" fillId="0" borderId="0" xfId="0" applyFont="1" applyAlignment="1">
      <alignment horizontal="center" vertical="center" wrapText="1"/>
    </xf>
    <xf numFmtId="0" fontId="6" fillId="0" borderId="0" xfId="0" applyFont="1" applyAlignment="1">
      <alignment horizontal="center"/>
    </xf>
    <xf numFmtId="0" fontId="3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horizontal="center" vertical="center" wrapText="1"/>
    </xf>
    <xf numFmtId="3" fontId="6" fillId="0" borderId="0" xfId="2" applyNumberFormat="1" applyFont="1" applyAlignment="1">
      <alignment horizontal="center" vertical="center" wrapText="1"/>
    </xf>
    <xf numFmtId="3" fontId="31" fillId="0" borderId="0" xfId="0" applyNumberFormat="1" applyFont="1" applyAlignment="1">
      <alignment horizontal="center" vertical="center" wrapText="1"/>
    </xf>
    <xf numFmtId="0" fontId="28" fillId="8" borderId="0" xfId="0" applyFont="1" applyFill="1" applyAlignment="1">
      <alignment horizontal="center" vertical="center" wrapText="1"/>
    </xf>
    <xf numFmtId="0" fontId="28" fillId="9" borderId="0" xfId="0" applyFont="1" applyFill="1" applyAlignment="1">
      <alignment horizontal="center" vertical="center" wrapText="1"/>
    </xf>
    <xf numFmtId="0" fontId="28" fillId="5" borderId="0" xfId="0" applyFont="1" applyFill="1" applyAlignment="1">
      <alignment horizontal="center" vertical="center" wrapText="1"/>
    </xf>
    <xf numFmtId="0" fontId="32" fillId="5" borderId="0" xfId="0" applyFont="1" applyFill="1" applyAlignment="1">
      <alignment vertical="center"/>
    </xf>
    <xf numFmtId="0" fontId="6" fillId="5" borderId="0" xfId="0" applyFont="1" applyFill="1"/>
    <xf numFmtId="0" fontId="37" fillId="4" borderId="0" xfId="0" applyFont="1" applyFill="1" applyAlignment="1">
      <alignment vertical="center"/>
    </xf>
    <xf numFmtId="0" fontId="9" fillId="7" borderId="0" xfId="0" applyFont="1" applyFill="1" applyAlignment="1">
      <alignment vertical="center" wrapText="1"/>
    </xf>
    <xf numFmtId="0" fontId="9" fillId="7" borderId="0" xfId="0" applyFont="1" applyFill="1" applyAlignment="1">
      <alignment vertical="center"/>
    </xf>
    <xf numFmtId="0" fontId="14" fillId="0" borderId="0" xfId="0" applyFont="1"/>
    <xf numFmtId="0" fontId="28" fillId="9" borderId="0" xfId="0" applyFont="1" applyFill="1" applyAlignment="1">
      <alignment horizontal="center" vertical="center"/>
    </xf>
    <xf numFmtId="0" fontId="28" fillId="5" borderId="0" xfId="0" applyFont="1" applyFill="1" applyAlignment="1">
      <alignment horizontal="center" vertical="center"/>
    </xf>
    <xf numFmtId="0" fontId="49" fillId="5" borderId="0" xfId="0" applyFont="1" applyFill="1" applyAlignment="1">
      <alignment vertical="center"/>
    </xf>
    <xf numFmtId="0" fontId="49" fillId="5" borderId="0" xfId="0" applyFont="1" applyFill="1"/>
    <xf numFmtId="0" fontId="32" fillId="5" borderId="0" xfId="0" applyFont="1" applyFill="1" applyAlignment="1">
      <alignment vertical="top"/>
    </xf>
    <xf numFmtId="0" fontId="9" fillId="4" borderId="0" xfId="0" applyFont="1" applyFill="1" applyAlignment="1">
      <alignment vertical="center"/>
    </xf>
    <xf numFmtId="0" fontId="6" fillId="4" borderId="0" xfId="0" applyFont="1" applyFill="1"/>
    <xf numFmtId="0" fontId="14" fillId="4" borderId="0" xfId="0" applyFont="1" applyFill="1" applyAlignment="1">
      <alignment vertical="center"/>
    </xf>
    <xf numFmtId="0" fontId="44" fillId="4" borderId="0" xfId="0" applyFont="1" applyFill="1" applyAlignment="1">
      <alignment vertical="center"/>
    </xf>
    <xf numFmtId="0" fontId="45" fillId="4" borderId="0" xfId="0" applyFont="1" applyFill="1" applyAlignment="1">
      <alignment vertical="center"/>
    </xf>
    <xf numFmtId="0" fontId="46" fillId="4" borderId="0" xfId="0" applyFont="1" applyFill="1" applyAlignment="1">
      <alignment vertical="center"/>
    </xf>
    <xf numFmtId="0" fontId="6" fillId="4" borderId="0" xfId="0" applyFont="1" applyFill="1" applyAlignment="1">
      <alignment vertical="center"/>
    </xf>
    <xf numFmtId="0" fontId="36" fillId="4" borderId="0" xfId="0" applyFont="1" applyFill="1" applyAlignment="1">
      <alignment vertical="center"/>
    </xf>
    <xf numFmtId="0" fontId="3" fillId="4" borderId="0" xfId="0" applyFont="1" applyFill="1" applyAlignment="1">
      <alignment vertical="center"/>
    </xf>
    <xf numFmtId="0" fontId="14" fillId="4" borderId="0" xfId="0" applyFont="1" applyFill="1"/>
    <xf numFmtId="0" fontId="42" fillId="4" borderId="0" xfId="0" applyFont="1" applyFill="1" applyAlignment="1">
      <alignment vertical="center"/>
    </xf>
    <xf numFmtId="0" fontId="3" fillId="4" borderId="0" xfId="0" applyFont="1" applyFill="1" applyAlignment="1">
      <alignment horizontal="left" vertical="center"/>
    </xf>
    <xf numFmtId="0" fontId="40" fillId="4" borderId="0" xfId="0" applyFont="1" applyFill="1" applyAlignment="1">
      <alignment vertical="center"/>
    </xf>
    <xf numFmtId="0" fontId="36" fillId="4" borderId="0" xfId="0" applyFont="1" applyFill="1" applyAlignment="1">
      <alignment horizontal="left" vertical="center"/>
    </xf>
    <xf numFmtId="0" fontId="32" fillId="4" borderId="0" xfId="0" applyFont="1" applyFill="1" applyAlignment="1">
      <alignment horizontal="left" vertical="center"/>
    </xf>
    <xf numFmtId="0" fontId="18" fillId="4" borderId="0" xfId="0" applyFont="1" applyFill="1" applyAlignment="1">
      <alignment vertical="center"/>
    </xf>
    <xf numFmtId="0" fontId="51" fillId="4" borderId="0" xfId="0" applyFont="1" applyFill="1" applyAlignment="1">
      <alignment vertical="center"/>
    </xf>
    <xf numFmtId="0" fontId="51" fillId="4" borderId="0" xfId="0" applyFont="1" applyFill="1"/>
    <xf numFmtId="0" fontId="15" fillId="4" borderId="0" xfId="0" applyFont="1" applyFill="1"/>
    <xf numFmtId="0" fontId="47" fillId="4" borderId="0" xfId="0" applyFont="1" applyFill="1" applyAlignment="1">
      <alignment vertical="center"/>
    </xf>
    <xf numFmtId="0" fontId="53" fillId="4" borderId="0" xfId="0" applyFont="1" applyFill="1"/>
    <xf numFmtId="0" fontId="48" fillId="4" borderId="0" xfId="0" applyFont="1" applyFill="1" applyAlignment="1">
      <alignment vertical="center"/>
    </xf>
    <xf numFmtId="0" fontId="43" fillId="4" borderId="0" xfId="0" applyFont="1" applyFill="1" applyAlignment="1">
      <alignment vertical="center"/>
    </xf>
    <xf numFmtId="0" fontId="17" fillId="4" borderId="0" xfId="0" applyFont="1" applyFill="1" applyAlignment="1">
      <alignment vertical="center"/>
    </xf>
    <xf numFmtId="0" fontId="16" fillId="4" borderId="0" xfId="0" applyFont="1" applyFill="1" applyAlignment="1">
      <alignment vertical="center"/>
    </xf>
    <xf numFmtId="0" fontId="15" fillId="4" borderId="0" xfId="0" applyFont="1" applyFill="1" applyAlignment="1">
      <alignment vertical="center"/>
    </xf>
    <xf numFmtId="0" fontId="6" fillId="4" borderId="0" xfId="0" applyFont="1" applyFill="1" applyAlignment="1">
      <alignment horizontal="left" vertical="center" wrapText="1"/>
    </xf>
    <xf numFmtId="0" fontId="37" fillId="4" borderId="0" xfId="0" applyFont="1" applyFill="1" applyAlignment="1">
      <alignment vertical="center" wrapText="1"/>
    </xf>
    <xf numFmtId="0" fontId="0" fillId="4" borderId="0" xfId="0" applyFill="1" applyAlignment="1">
      <alignment vertical="center"/>
    </xf>
    <xf numFmtId="0" fontId="0" fillId="0" borderId="0" xfId="0" applyAlignment="1">
      <alignment vertical="center"/>
    </xf>
    <xf numFmtId="0" fontId="0" fillId="4" borderId="0" xfId="0" applyFill="1" applyAlignment="1">
      <alignment horizontal="left" vertical="center"/>
    </xf>
    <xf numFmtId="0" fontId="6" fillId="0" borderId="0" xfId="0" applyFont="1" applyAlignment="1">
      <alignment vertical="center" wrapText="1"/>
    </xf>
    <xf numFmtId="9" fontId="6" fillId="0" borderId="0" xfId="0" applyNumberFormat="1" applyFont="1" applyAlignment="1">
      <alignment horizontal="center" vertical="center"/>
    </xf>
    <xf numFmtId="4" fontId="6" fillId="0" borderId="0" xfId="0" applyNumberFormat="1" applyFont="1" applyAlignment="1">
      <alignment horizontal="center" vertical="center" wrapText="1"/>
    </xf>
    <xf numFmtId="2" fontId="6" fillId="0" borderId="0" xfId="0" applyNumberFormat="1" applyFont="1" applyAlignment="1">
      <alignment horizontal="center" vertical="center" wrapText="1"/>
    </xf>
    <xf numFmtId="0" fontId="28" fillId="5" borderId="0" xfId="0" applyFont="1" applyFill="1" applyAlignment="1">
      <alignment vertical="center"/>
    </xf>
    <xf numFmtId="0" fontId="18" fillId="5" borderId="0" xfId="0" applyFont="1" applyFill="1" applyAlignment="1">
      <alignment vertical="center"/>
    </xf>
    <xf numFmtId="0" fontId="18" fillId="5" borderId="0" xfId="0" applyFont="1" applyFill="1" applyAlignment="1">
      <alignment horizontal="center" vertical="center"/>
    </xf>
    <xf numFmtId="0" fontId="13" fillId="5" borderId="0" xfId="0" applyFont="1" applyFill="1"/>
    <xf numFmtId="0" fontId="13" fillId="5" borderId="0" xfId="0" applyFont="1" applyFill="1" applyAlignment="1">
      <alignment wrapText="1"/>
    </xf>
    <xf numFmtId="0" fontId="6" fillId="7" borderId="0" xfId="0" applyFont="1" applyFill="1" applyAlignment="1">
      <alignment vertical="center"/>
    </xf>
    <xf numFmtId="0" fontId="13" fillId="5" borderId="0" xfId="0" applyFont="1" applyFill="1" applyAlignment="1">
      <alignment vertical="center"/>
    </xf>
    <xf numFmtId="0" fontId="0" fillId="0" borderId="22" xfId="0" applyBorder="1"/>
    <xf numFmtId="0" fontId="6" fillId="0" borderId="22" xfId="0" applyFont="1" applyBorder="1" applyAlignment="1">
      <alignment horizontal="center" vertical="center"/>
    </xf>
    <xf numFmtId="0" fontId="26" fillId="4" borderId="0" xfId="0" applyFont="1" applyFill="1" applyAlignment="1">
      <alignment vertical="center"/>
    </xf>
    <xf numFmtId="9" fontId="9" fillId="4" borderId="0" xfId="0" applyNumberFormat="1" applyFont="1" applyFill="1" applyAlignment="1">
      <alignment horizontal="center" vertical="center" wrapText="1"/>
    </xf>
    <xf numFmtId="0" fontId="49" fillId="5" borderId="0" xfId="0" applyFont="1" applyFill="1" applyAlignment="1">
      <alignment horizontal="center" vertical="center"/>
    </xf>
    <xf numFmtId="0" fontId="0" fillId="0" borderId="0" xfId="0" applyAlignment="1">
      <alignment vertical="center" wrapText="1"/>
    </xf>
    <xf numFmtId="0" fontId="28" fillId="9" borderId="0" xfId="2" applyFont="1" applyFill="1" applyAlignment="1">
      <alignment horizontal="center" vertical="center"/>
    </xf>
    <xf numFmtId="0" fontId="28" fillId="5" borderId="0" xfId="2" applyFont="1" applyFill="1" applyAlignment="1">
      <alignment horizontal="center" vertical="center"/>
    </xf>
    <xf numFmtId="0" fontId="28" fillId="10" borderId="0" xfId="2" applyFont="1" applyFill="1" applyAlignment="1">
      <alignment horizontal="center" vertical="center" wrapText="1"/>
    </xf>
    <xf numFmtId="2" fontId="6" fillId="0" borderId="0" xfId="0" applyNumberFormat="1" applyFont="1" applyAlignment="1">
      <alignment horizontal="center" vertical="center"/>
    </xf>
    <xf numFmtId="4" fontId="6" fillId="0" borderId="0" xfId="0" applyNumberFormat="1" applyFont="1" applyAlignment="1">
      <alignment horizontal="center" vertical="center"/>
    </xf>
    <xf numFmtId="1" fontId="6" fillId="0" borderId="0" xfId="0" applyNumberFormat="1" applyFont="1" applyAlignment="1">
      <alignment horizontal="center" vertical="center"/>
    </xf>
    <xf numFmtId="0" fontId="28" fillId="5" borderId="0" xfId="2" applyFont="1" applyFill="1" applyAlignment="1">
      <alignment vertical="center" wrapText="1"/>
    </xf>
    <xf numFmtId="0" fontId="28" fillId="5" borderId="0" xfId="2" applyFont="1" applyFill="1" applyAlignment="1">
      <alignment horizontal="center" vertical="center" wrapText="1"/>
    </xf>
    <xf numFmtId="0" fontId="28" fillId="10" borderId="0" xfId="2" applyFont="1" applyFill="1" applyAlignment="1">
      <alignment horizontal="center" vertical="center"/>
    </xf>
    <xf numFmtId="0" fontId="28" fillId="9" borderId="0" xfId="2" applyFont="1" applyFill="1" applyAlignment="1">
      <alignment horizontal="center" vertical="center" wrapText="1"/>
    </xf>
    <xf numFmtId="0" fontId="28" fillId="10" borderId="0" xfId="0" applyFont="1" applyFill="1" applyAlignment="1">
      <alignment horizontal="center" vertical="center" wrapText="1"/>
    </xf>
    <xf numFmtId="9" fontId="6" fillId="0" borderId="22" xfId="0" applyNumberFormat="1" applyFont="1" applyBorder="1" applyAlignment="1">
      <alignment horizontal="center" vertical="center" wrapText="1"/>
    </xf>
    <xf numFmtId="0" fontId="28" fillId="8" borderId="0" xfId="12">
      <alignment horizontal="center" vertical="center" wrapText="1"/>
    </xf>
    <xf numFmtId="0" fontId="28" fillId="9" borderId="0" xfId="13">
      <alignment horizontal="center" vertical="center" wrapText="1"/>
    </xf>
    <xf numFmtId="0" fontId="28" fillId="10" borderId="0" xfId="0" applyFont="1" applyFill="1" applyAlignment="1">
      <alignment horizontal="center" vertical="center"/>
    </xf>
    <xf numFmtId="0" fontId="6"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0" fontId="32" fillId="5" borderId="0" xfId="0" applyFont="1" applyFill="1" applyAlignment="1">
      <alignment vertical="center" wrapText="1"/>
    </xf>
    <xf numFmtId="0" fontId="49" fillId="5" borderId="0" xfId="0" applyFont="1" applyFill="1" applyAlignment="1">
      <alignment wrapText="1"/>
    </xf>
    <xf numFmtId="0" fontId="6" fillId="5" borderId="0" xfId="0" applyFont="1" applyFill="1" applyAlignment="1">
      <alignment horizontal="left"/>
    </xf>
    <xf numFmtId="0" fontId="26" fillId="5" borderId="0" xfId="2" applyFont="1" applyFill="1" applyAlignment="1">
      <alignment horizontal="left" vertical="center"/>
    </xf>
    <xf numFmtId="0" fontId="26" fillId="5" borderId="0" xfId="2" applyFont="1" applyFill="1" applyAlignment="1">
      <alignment vertical="center"/>
    </xf>
    <xf numFmtId="0" fontId="9" fillId="5" borderId="0" xfId="2" applyFont="1" applyFill="1" applyAlignment="1">
      <alignment vertical="center"/>
    </xf>
    <xf numFmtId="9" fontId="9" fillId="5" borderId="0" xfId="8" applyFont="1" applyFill="1" applyBorder="1" applyAlignment="1">
      <alignment vertical="center"/>
    </xf>
    <xf numFmtId="0" fontId="63" fillId="4" borderId="0" xfId="0" applyFont="1" applyFill="1" applyAlignment="1">
      <alignment vertical="center"/>
    </xf>
    <xf numFmtId="0" fontId="28" fillId="5" borderId="0" xfId="2" applyFont="1" applyFill="1" applyAlignment="1">
      <alignment vertical="center"/>
    </xf>
    <xf numFmtId="0" fontId="32" fillId="5" borderId="0" xfId="2" applyFont="1" applyFill="1" applyAlignment="1">
      <alignment vertical="center"/>
    </xf>
    <xf numFmtId="0" fontId="18" fillId="5" borderId="0" xfId="2" applyFont="1" applyFill="1" applyAlignment="1">
      <alignment vertical="center"/>
    </xf>
    <xf numFmtId="0" fontId="36" fillId="5" borderId="0" xfId="2" applyFont="1" applyFill="1" applyAlignment="1">
      <alignment vertical="center"/>
    </xf>
    <xf numFmtId="0" fontId="49" fillId="5" borderId="0" xfId="0" applyFont="1" applyFill="1" applyAlignment="1">
      <alignment vertical="center" wrapText="1"/>
    </xf>
    <xf numFmtId="0" fontId="14" fillId="0" borderId="0" xfId="0" applyFont="1" applyAlignment="1">
      <alignment wrapText="1"/>
    </xf>
    <xf numFmtId="2" fontId="6" fillId="0" borderId="22" xfId="0" applyNumberFormat="1" applyFont="1" applyBorder="1" applyAlignment="1">
      <alignment horizontal="center" vertical="center" wrapText="1"/>
    </xf>
    <xf numFmtId="4" fontId="6" fillId="0" borderId="22" xfId="0" applyNumberFormat="1" applyFont="1" applyBorder="1" applyAlignment="1">
      <alignment horizontal="center" vertical="center" wrapText="1"/>
    </xf>
    <xf numFmtId="0" fontId="32" fillId="5" borderId="0" xfId="10" applyFont="1" applyFill="1" applyAlignment="1">
      <alignment vertical="center"/>
    </xf>
    <xf numFmtId="0" fontId="49" fillId="5" borderId="0" xfId="10" applyFont="1" applyFill="1" applyAlignment="1">
      <alignment vertical="center"/>
    </xf>
    <xf numFmtId="3" fontId="6" fillId="0" borderId="22" xfId="0" applyNumberFormat="1" applyFont="1" applyBorder="1" applyAlignment="1">
      <alignment horizontal="center" vertical="center"/>
    </xf>
    <xf numFmtId="0" fontId="32" fillId="5" borderId="0" xfId="0" applyFont="1" applyFill="1" applyAlignment="1">
      <alignment horizontal="center" vertical="center"/>
    </xf>
    <xf numFmtId="3" fontId="6" fillId="0" borderId="22" xfId="0" applyNumberFormat="1" applyFont="1" applyBorder="1" applyAlignment="1">
      <alignment horizontal="center"/>
    </xf>
    <xf numFmtId="0" fontId="0" fillId="4" borderId="0" xfId="0" applyFill="1" applyAlignment="1">
      <alignment wrapText="1"/>
    </xf>
    <xf numFmtId="3" fontId="3" fillId="4" borderId="0" xfId="0" applyNumberFormat="1" applyFont="1" applyFill="1" applyAlignment="1">
      <alignment horizontal="center" vertical="center"/>
    </xf>
    <xf numFmtId="3" fontId="6" fillId="4" borderId="0" xfId="0" applyNumberFormat="1" applyFont="1" applyFill="1" applyAlignment="1">
      <alignment horizontal="center" vertical="center"/>
    </xf>
    <xf numFmtId="3" fontId="6" fillId="4" borderId="0" xfId="0" applyNumberFormat="1" applyFont="1" applyFill="1" applyAlignment="1">
      <alignment vertical="center"/>
    </xf>
    <xf numFmtId="3" fontId="3" fillId="4" borderId="0" xfId="0" applyNumberFormat="1" applyFont="1" applyFill="1" applyAlignment="1">
      <alignment horizontal="center" vertical="center" wrapText="1"/>
    </xf>
    <xf numFmtId="3" fontId="6" fillId="4" borderId="0" xfId="0" applyNumberFormat="1" applyFont="1" applyFill="1" applyAlignment="1">
      <alignment horizontal="center" vertical="center" wrapText="1"/>
    </xf>
    <xf numFmtId="0" fontId="27" fillId="4" borderId="0" xfId="0" applyFont="1" applyFill="1" applyAlignment="1">
      <alignment vertical="center" wrapText="1"/>
    </xf>
    <xf numFmtId="0" fontId="27" fillId="4" borderId="0" xfId="0" applyFont="1" applyFill="1" applyAlignment="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6" fillId="4" borderId="0" xfId="0" applyFont="1" applyFill="1" applyAlignment="1">
      <alignment wrapText="1"/>
    </xf>
    <xf numFmtId="0" fontId="32" fillId="5" borderId="0" xfId="0" applyFont="1" applyFill="1" applyAlignment="1">
      <alignment horizontal="left" vertical="center"/>
    </xf>
    <xf numFmtId="0" fontId="26" fillId="4" borderId="0" xfId="2" applyFont="1" applyFill="1" applyAlignment="1">
      <alignment vertical="center"/>
    </xf>
    <xf numFmtId="0" fontId="9" fillId="4" borderId="0" xfId="2" applyFont="1" applyFill="1" applyAlignment="1">
      <alignment vertical="center"/>
    </xf>
    <xf numFmtId="9" fontId="3" fillId="4" borderId="0" xfId="8" applyFont="1" applyFill="1" applyBorder="1" applyAlignment="1">
      <alignment horizontal="center" vertical="center"/>
    </xf>
    <xf numFmtId="0" fontId="32" fillId="5" borderId="0" xfId="14" applyAlignment="1">
      <alignment vertical="center"/>
    </xf>
    <xf numFmtId="0" fontId="64" fillId="5" borderId="0" xfId="14" applyFont="1" applyAlignment="1">
      <alignment vertical="center"/>
    </xf>
    <xf numFmtId="0" fontId="32" fillId="5" borderId="0" xfId="14" applyAlignment="1">
      <alignment horizontal="left" vertical="center"/>
    </xf>
    <xf numFmtId="0" fontId="26" fillId="4" borderId="0" xfId="0" applyFont="1" applyFill="1" applyAlignment="1">
      <alignment vertical="center" wrapText="1"/>
    </xf>
    <xf numFmtId="0" fontId="9" fillId="4" borderId="0" xfId="0" applyFont="1" applyFill="1" applyAlignment="1">
      <alignment horizontal="center" vertical="center" wrapText="1"/>
    </xf>
    <xf numFmtId="0" fontId="39" fillId="0" borderId="0" xfId="4" applyFont="1"/>
    <xf numFmtId="0" fontId="57" fillId="0" borderId="0" xfId="4" applyFont="1"/>
    <xf numFmtId="0" fontId="4" fillId="2" borderId="0" xfId="4" applyFont="1" applyFill="1" applyAlignment="1">
      <alignment horizontal="left" indent="1"/>
    </xf>
    <xf numFmtId="0" fontId="29" fillId="2" borderId="0" xfId="4" applyFont="1" applyFill="1" applyAlignment="1">
      <alignment horizontal="left" vertical="center" indent="1"/>
    </xf>
    <xf numFmtId="0" fontId="0" fillId="4" borderId="0" xfId="0" applyFill="1" applyAlignment="1" applyProtection="1">
      <alignment horizontal="left" vertical="center" indent="1"/>
      <protection locked="0"/>
    </xf>
    <xf numFmtId="0" fontId="12" fillId="5" borderId="0" xfId="0" applyFont="1" applyFill="1" applyAlignment="1">
      <alignment horizontal="left" vertical="center" wrapText="1" indent="2"/>
    </xf>
    <xf numFmtId="0" fontId="0" fillId="4" borderId="0" xfId="0" applyFill="1" applyAlignment="1">
      <alignment horizontal="left" vertical="center" indent="2"/>
    </xf>
    <xf numFmtId="0" fontId="6" fillId="0" borderId="0" xfId="0" applyFont="1" applyAlignment="1">
      <alignment horizontal="left" vertical="center" wrapText="1" indent="2"/>
    </xf>
    <xf numFmtId="0" fontId="6" fillId="0" borderId="0" xfId="0" applyFont="1" applyAlignment="1">
      <alignment horizontal="left" vertical="center" indent="2"/>
    </xf>
    <xf numFmtId="0" fontId="6" fillId="0" borderId="0" xfId="0" applyFont="1" applyAlignment="1">
      <alignment horizontal="left" vertical="top" wrapText="1" indent="2"/>
    </xf>
    <xf numFmtId="0" fontId="54" fillId="0" borderId="0" xfId="0" applyFont="1" applyAlignment="1">
      <alignment horizontal="left" vertical="center" indent="2"/>
    </xf>
    <xf numFmtId="0" fontId="36" fillId="4" borderId="0" xfId="0" applyFont="1" applyFill="1" applyAlignment="1">
      <alignment horizontal="left" vertical="center" wrapText="1"/>
    </xf>
    <xf numFmtId="0" fontId="6" fillId="4" borderId="0" xfId="0" applyFont="1" applyFill="1" applyAlignment="1">
      <alignment horizontal="center"/>
    </xf>
    <xf numFmtId="3" fontId="36" fillId="4" borderId="0" xfId="0" applyNumberFormat="1" applyFont="1" applyFill="1" applyAlignment="1">
      <alignment horizontal="center" vertical="center" wrapText="1"/>
    </xf>
    <xf numFmtId="3" fontId="31" fillId="4" borderId="0" xfId="2" applyNumberFormat="1" applyFont="1" applyFill="1" applyAlignment="1">
      <alignment horizontal="center" vertical="center" wrapText="1"/>
    </xf>
    <xf numFmtId="3" fontId="6" fillId="4" borderId="0" xfId="0" applyNumberFormat="1" applyFont="1" applyFill="1" applyAlignment="1">
      <alignment horizontal="center"/>
    </xf>
    <xf numFmtId="0" fontId="36" fillId="4" borderId="0" xfId="0" applyFont="1" applyFill="1" applyAlignment="1">
      <alignment vertical="center" wrapText="1"/>
    </xf>
    <xf numFmtId="0" fontId="3" fillId="4" borderId="0" xfId="0" applyFont="1" applyFill="1" applyAlignment="1">
      <alignment horizontal="center" vertical="center"/>
    </xf>
    <xf numFmtId="3" fontId="3" fillId="4" borderId="0" xfId="0" applyNumberFormat="1" applyFont="1" applyFill="1" applyAlignment="1">
      <alignment vertical="center"/>
    </xf>
    <xf numFmtId="0" fontId="49" fillId="5" borderId="0" xfId="0" applyFont="1" applyFill="1" applyAlignment="1">
      <alignment horizontal="left" vertical="center" indent="1"/>
    </xf>
    <xf numFmtId="0" fontId="6" fillId="5" borderId="0" xfId="0" applyFont="1" applyFill="1" applyAlignment="1">
      <alignment horizontal="left" vertical="center" indent="1"/>
    </xf>
    <xf numFmtId="0" fontId="49" fillId="5" borderId="0" xfId="0" applyFont="1" applyFill="1" applyAlignment="1">
      <alignment horizontal="left" indent="1"/>
    </xf>
    <xf numFmtId="0" fontId="18" fillId="5" borderId="0" xfId="0" applyFont="1" applyFill="1" applyAlignment="1">
      <alignment horizontal="left" indent="1"/>
    </xf>
    <xf numFmtId="0" fontId="4" fillId="2" borderId="0" xfId="4" applyFont="1" applyFill="1" applyAlignment="1">
      <alignment horizontal="left" vertical="center" indent="1"/>
    </xf>
    <xf numFmtId="0" fontId="0" fillId="0" borderId="0" xfId="0" applyAlignment="1">
      <alignment horizontal="left" vertical="center" indent="2"/>
    </xf>
    <xf numFmtId="0" fontId="9" fillId="4" borderId="0" xfId="0" applyFont="1" applyFill="1" applyAlignment="1">
      <alignment vertical="center" wrapText="1"/>
    </xf>
    <xf numFmtId="0" fontId="3" fillId="4" borderId="0" xfId="0" applyFont="1" applyFill="1" applyAlignment="1">
      <alignment horizontal="left" vertical="center" wrapText="1"/>
    </xf>
    <xf numFmtId="0" fontId="31" fillId="4" borderId="0" xfId="0" applyFont="1" applyFill="1" applyAlignment="1">
      <alignment vertical="center"/>
    </xf>
    <xf numFmtId="0" fontId="6" fillId="4" borderId="0" xfId="0" applyFont="1" applyFill="1" applyAlignment="1">
      <alignment vertical="center" wrapText="1"/>
    </xf>
    <xf numFmtId="3" fontId="9" fillId="4" borderId="0" xfId="0" applyNumberFormat="1" applyFont="1" applyFill="1" applyAlignment="1">
      <alignment horizontal="center" vertical="center"/>
    </xf>
    <xf numFmtId="0" fontId="26" fillId="4" borderId="0" xfId="0" applyFont="1" applyFill="1" applyAlignment="1">
      <alignment horizontal="center" vertical="center"/>
    </xf>
    <xf numFmtId="0" fontId="9" fillId="4" borderId="0" xfId="0" applyFont="1" applyFill="1" applyAlignment="1">
      <alignment horizontal="center" vertical="center"/>
    </xf>
    <xf numFmtId="9" fontId="6" fillId="4" borderId="0" xfId="0" applyNumberFormat="1" applyFont="1" applyFill="1" applyAlignment="1">
      <alignment horizontal="center" vertical="center"/>
    </xf>
    <xf numFmtId="0" fontId="42" fillId="4" borderId="0" xfId="0" applyFont="1" applyFill="1" applyAlignment="1">
      <alignment vertical="top"/>
    </xf>
    <xf numFmtId="0" fontId="54" fillId="4" borderId="0" xfId="0" applyFont="1" applyFill="1" applyAlignment="1">
      <alignment vertical="center"/>
    </xf>
    <xf numFmtId="3" fontId="54" fillId="4" borderId="0" xfId="0" applyNumberFormat="1" applyFont="1" applyFill="1" applyAlignment="1">
      <alignment vertical="center"/>
    </xf>
    <xf numFmtId="3" fontId="9" fillId="4" borderId="0" xfId="0" applyNumberFormat="1" applyFont="1" applyFill="1" applyAlignment="1">
      <alignment vertical="center"/>
    </xf>
    <xf numFmtId="0" fontId="26" fillId="4" borderId="0" xfId="0" applyFont="1" applyFill="1" applyAlignment="1">
      <alignment horizontal="left" vertical="center"/>
    </xf>
    <xf numFmtId="0" fontId="9" fillId="4" borderId="0" xfId="0" applyFont="1" applyFill="1" applyAlignment="1">
      <alignment horizontal="left" vertical="center"/>
    </xf>
    <xf numFmtId="3" fontId="9" fillId="4" borderId="0" xfId="0" applyNumberFormat="1" applyFont="1" applyFill="1" applyAlignment="1">
      <alignment horizontal="center" vertical="center" wrapText="1"/>
    </xf>
    <xf numFmtId="3" fontId="54" fillId="4" borderId="0" xfId="0" applyNumberFormat="1" applyFont="1" applyFill="1" applyAlignment="1">
      <alignment horizontal="center" vertical="center" wrapText="1"/>
    </xf>
    <xf numFmtId="0" fontId="31" fillId="4" borderId="0" xfId="0" applyFont="1" applyFill="1" applyAlignment="1">
      <alignment vertical="center" wrapText="1"/>
    </xf>
    <xf numFmtId="3" fontId="9" fillId="4" borderId="0" xfId="0" applyNumberFormat="1" applyFont="1" applyFill="1" applyAlignment="1">
      <alignment horizontal="left" vertical="center" wrapText="1"/>
    </xf>
    <xf numFmtId="0" fontId="27" fillId="4" borderId="0" xfId="0" applyFont="1" applyFill="1" applyAlignment="1">
      <alignment vertical="top" wrapText="1"/>
    </xf>
    <xf numFmtId="0" fontId="55" fillId="4" borderId="0" xfId="0" applyFont="1" applyFill="1" applyAlignment="1">
      <alignment vertical="center" wrapText="1"/>
    </xf>
    <xf numFmtId="0" fontId="6" fillId="4" borderId="0" xfId="0" applyFont="1" applyFill="1" applyAlignment="1">
      <alignment horizontal="left" vertical="top" wrapText="1"/>
    </xf>
    <xf numFmtId="0" fontId="9" fillId="4" borderId="0" xfId="0" applyFont="1" applyFill="1" applyAlignment="1">
      <alignment vertical="top"/>
    </xf>
    <xf numFmtId="0" fontId="17" fillId="4" borderId="0" xfId="0" applyFont="1" applyFill="1" applyAlignment="1">
      <alignment horizontal="left" vertical="center" wrapText="1"/>
    </xf>
    <xf numFmtId="0" fontId="17" fillId="4" borderId="0" xfId="0" applyFont="1" applyFill="1" applyAlignment="1">
      <alignment horizontal="left" vertical="center"/>
    </xf>
    <xf numFmtId="9" fontId="3" fillId="4" borderId="0" xfId="0" applyNumberFormat="1" applyFont="1" applyFill="1" applyAlignment="1">
      <alignment horizontal="center" vertical="center"/>
    </xf>
    <xf numFmtId="10" fontId="3" fillId="4" borderId="0" xfId="0" applyNumberFormat="1" applyFont="1" applyFill="1" applyAlignment="1">
      <alignment horizontal="center" vertical="center"/>
    </xf>
    <xf numFmtId="10" fontId="3" fillId="4" borderId="0" xfId="8" applyNumberFormat="1" applyFont="1" applyFill="1" applyBorder="1" applyAlignment="1">
      <alignment horizontal="center" vertical="center"/>
    </xf>
    <xf numFmtId="0" fontId="35" fillId="4" borderId="0" xfId="0" applyFont="1" applyFill="1" applyAlignment="1">
      <alignment vertical="center"/>
    </xf>
    <xf numFmtId="0" fontId="58" fillId="4" borderId="0" xfId="2" applyFont="1" applyFill="1" applyAlignment="1">
      <alignment vertical="top" wrapText="1"/>
    </xf>
    <xf numFmtId="0" fontId="17" fillId="4" borderId="0" xfId="0" applyFont="1" applyFill="1" applyAlignment="1">
      <alignment vertical="top"/>
    </xf>
    <xf numFmtId="0" fontId="36" fillId="4" borderId="0" xfId="0" applyFont="1" applyFill="1" applyAlignment="1">
      <alignment vertical="top"/>
    </xf>
    <xf numFmtId="0" fontId="36" fillId="4" borderId="0" xfId="0" applyFont="1" applyFill="1" applyAlignment="1">
      <alignment horizontal="center" vertical="center"/>
    </xf>
    <xf numFmtId="9" fontId="9" fillId="4" borderId="0" xfId="2" applyNumberFormat="1" applyFont="1" applyFill="1" applyAlignment="1">
      <alignment horizontal="center" vertical="center"/>
    </xf>
    <xf numFmtId="9" fontId="9" fillId="4" borderId="0" xfId="8" applyFont="1" applyFill="1" applyBorder="1" applyAlignment="1">
      <alignment horizontal="center" vertical="center"/>
    </xf>
    <xf numFmtId="1" fontId="9" fillId="4" borderId="0" xfId="8" applyNumberFormat="1" applyFont="1" applyFill="1" applyBorder="1" applyAlignment="1">
      <alignment horizontal="center" vertical="center"/>
    </xf>
    <xf numFmtId="9" fontId="9" fillId="4" borderId="0" xfId="2" applyNumberFormat="1" applyFont="1" applyFill="1" applyAlignment="1">
      <alignment horizontal="center" vertical="center" wrapText="1"/>
    </xf>
    <xf numFmtId="9" fontId="9" fillId="4" borderId="0" xfId="8" applyFont="1" applyFill="1" applyBorder="1" applyAlignment="1">
      <alignment horizontal="center" vertical="center" wrapText="1"/>
    </xf>
    <xf numFmtId="0" fontId="9" fillId="4" borderId="0" xfId="2" applyFont="1" applyFill="1" applyAlignment="1">
      <alignment horizontal="center" vertical="center"/>
    </xf>
    <xf numFmtId="0" fontId="6" fillId="7" borderId="0" xfId="0" applyFont="1" applyFill="1" applyAlignment="1">
      <alignment vertical="center" wrapText="1"/>
    </xf>
    <xf numFmtId="0" fontId="6" fillId="4" borderId="0" xfId="0" applyFont="1" applyFill="1" applyAlignment="1">
      <alignment horizontal="center" vertical="center" wrapText="1"/>
    </xf>
    <xf numFmtId="0" fontId="17" fillId="4" borderId="0" xfId="0" applyFont="1" applyFill="1" applyAlignment="1">
      <alignment vertical="center" wrapText="1"/>
    </xf>
    <xf numFmtId="0" fontId="3" fillId="4" borderId="0" xfId="0" applyFont="1" applyFill="1" applyAlignment="1">
      <alignment horizontal="justify" vertical="center" wrapText="1"/>
    </xf>
    <xf numFmtId="9" fontId="3" fillId="4" borderId="0" xfId="0" applyNumberFormat="1" applyFont="1" applyFill="1" applyAlignment="1">
      <alignment horizontal="center" vertical="center" wrapText="1"/>
    </xf>
    <xf numFmtId="0" fontId="5" fillId="4" borderId="0" xfId="0" applyFont="1" applyFill="1" applyAlignment="1">
      <alignment vertical="center"/>
    </xf>
    <xf numFmtId="0" fontId="66" fillId="4" borderId="0" xfId="0" applyFont="1" applyFill="1"/>
    <xf numFmtId="0" fontId="6" fillId="4" borderId="0" xfId="0" applyFont="1" applyFill="1" applyAlignment="1">
      <alignment horizontal="left" vertical="center"/>
    </xf>
    <xf numFmtId="3" fontId="3" fillId="4" borderId="0" xfId="0" applyNumberFormat="1" applyFont="1" applyFill="1" applyAlignment="1">
      <alignment vertical="center" wrapText="1"/>
    </xf>
    <xf numFmtId="3" fontId="6" fillId="4" borderId="0" xfId="0" applyNumberFormat="1" applyFont="1" applyFill="1" applyAlignment="1">
      <alignment vertical="center" wrapText="1"/>
    </xf>
    <xf numFmtId="0" fontId="3" fillId="4" borderId="0" xfId="0" applyFont="1" applyFill="1" applyAlignment="1">
      <alignment vertical="top" wrapText="1"/>
    </xf>
    <xf numFmtId="0" fontId="37" fillId="4" borderId="0" xfId="0" applyFont="1" applyFill="1" applyAlignment="1">
      <alignment vertical="top" wrapText="1"/>
    </xf>
    <xf numFmtId="0" fontId="3" fillId="4" borderId="0" xfId="0" applyFont="1" applyFill="1" applyAlignment="1">
      <alignment horizontal="justify" vertical="center"/>
    </xf>
    <xf numFmtId="0" fontId="14" fillId="4" borderId="0" xfId="0" applyFont="1" applyFill="1" applyAlignment="1">
      <alignment wrapText="1"/>
    </xf>
    <xf numFmtId="0" fontId="42" fillId="4" borderId="0" xfId="10" applyFont="1" applyFill="1" applyAlignment="1">
      <alignment vertical="center"/>
    </xf>
    <xf numFmtId="0" fontId="41" fillId="4" borderId="0" xfId="10" applyFont="1" applyFill="1" applyAlignment="1">
      <alignment vertical="center"/>
    </xf>
    <xf numFmtId="0" fontId="36" fillId="4" borderId="0" xfId="10" applyFont="1" applyFill="1" applyAlignment="1">
      <alignment vertical="center"/>
    </xf>
    <xf numFmtId="0" fontId="3" fillId="4" borderId="0" xfId="10" applyFont="1" applyFill="1" applyAlignment="1">
      <alignment vertical="center"/>
    </xf>
    <xf numFmtId="0" fontId="61" fillId="4" borderId="0" xfId="10" applyFont="1" applyFill="1" applyAlignment="1">
      <alignment vertical="center"/>
    </xf>
    <xf numFmtId="3" fontId="3" fillId="4" borderId="0" xfId="10" applyNumberFormat="1" applyFont="1" applyFill="1" applyAlignment="1">
      <alignment horizontal="center" vertical="center"/>
    </xf>
    <xf numFmtId="2" fontId="3" fillId="4" borderId="0" xfId="10" applyNumberFormat="1" applyFont="1" applyFill="1" applyAlignment="1">
      <alignment horizontal="center" vertical="center" wrapText="1"/>
    </xf>
    <xf numFmtId="0" fontId="31" fillId="4" borderId="0" xfId="0" applyFont="1" applyFill="1"/>
    <xf numFmtId="0" fontId="62" fillId="4" borderId="0" xfId="0" applyFont="1" applyFill="1" applyAlignment="1">
      <alignment vertical="center"/>
    </xf>
    <xf numFmtId="0" fontId="27" fillId="4" borderId="0" xfId="0" applyFont="1" applyFill="1" applyAlignment="1">
      <alignment vertical="top"/>
    </xf>
    <xf numFmtId="0" fontId="31" fillId="4" borderId="0" xfId="0" applyFont="1" applyFill="1" applyAlignment="1">
      <alignment vertical="top"/>
    </xf>
    <xf numFmtId="2" fontId="6" fillId="4" borderId="0" xfId="0" applyNumberFormat="1" applyFont="1" applyFill="1" applyAlignment="1">
      <alignment horizontal="center" vertical="center" wrapText="1"/>
    </xf>
    <xf numFmtId="4" fontId="6" fillId="4" borderId="0" xfId="0" applyNumberFormat="1" applyFont="1" applyFill="1" applyAlignment="1">
      <alignment horizontal="center" vertical="center" wrapText="1"/>
    </xf>
    <xf numFmtId="0" fontId="6" fillId="4" borderId="0" xfId="0" applyFont="1" applyFill="1" applyAlignment="1">
      <alignment vertical="top"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3" fontId="3" fillId="4" borderId="0" xfId="2" applyNumberFormat="1" applyFont="1" applyFill="1" applyAlignment="1">
      <alignment horizontal="center" vertical="center" wrapText="1"/>
    </xf>
    <xf numFmtId="0" fontId="31" fillId="4" borderId="0" xfId="0" applyFont="1" applyFill="1" applyAlignment="1">
      <alignment horizontal="left" vertical="center"/>
    </xf>
    <xf numFmtId="9" fontId="6" fillId="4" borderId="0" xfId="0" applyNumberFormat="1" applyFont="1" applyFill="1" applyAlignment="1">
      <alignment horizontal="center" vertical="center" wrapText="1"/>
    </xf>
    <xf numFmtId="10" fontId="54" fillId="4" borderId="0" xfId="9" applyNumberFormat="1" applyFont="1" applyFill="1" applyBorder="1" applyAlignment="1">
      <alignment horizontal="center" vertical="center" wrapText="1"/>
    </xf>
    <xf numFmtId="0" fontId="9" fillId="4" borderId="0" xfId="0" applyFont="1" applyFill="1"/>
    <xf numFmtId="0" fontId="9" fillId="4" borderId="0" xfId="0" applyFont="1" applyFill="1" applyAlignment="1">
      <alignment horizontal="left" vertical="center" wrapText="1"/>
    </xf>
    <xf numFmtId="10" fontId="9" fillId="4" borderId="0" xfId="0" applyNumberFormat="1" applyFont="1" applyFill="1" applyAlignment="1">
      <alignment horizontal="center" vertical="center" wrapText="1"/>
    </xf>
    <xf numFmtId="0" fontId="26" fillId="4" borderId="0" xfId="2" applyFont="1" applyFill="1" applyAlignment="1">
      <alignment vertical="center" wrapText="1"/>
    </xf>
    <xf numFmtId="9" fontId="9" fillId="4" borderId="0" xfId="0" applyNumberFormat="1" applyFont="1" applyFill="1" applyAlignment="1">
      <alignment horizontal="center" vertical="center"/>
    </xf>
    <xf numFmtId="0" fontId="0" fillId="4" borderId="0" xfId="0" applyFill="1" applyAlignment="1">
      <alignment vertical="center" wrapText="1"/>
    </xf>
    <xf numFmtId="165" fontId="3" fillId="4" borderId="0" xfId="0" applyNumberFormat="1" applyFont="1" applyFill="1" applyAlignment="1">
      <alignment horizontal="center" vertical="center" wrapText="1"/>
    </xf>
    <xf numFmtId="0" fontId="6" fillId="4" borderId="0" xfId="0" applyFont="1" applyFill="1" applyAlignment="1">
      <alignment horizontal="left" vertical="top"/>
    </xf>
    <xf numFmtId="0" fontId="31" fillId="4" borderId="0" xfId="0" applyFont="1" applyFill="1" applyAlignment="1">
      <alignment horizontal="left" vertical="center" wrapText="1"/>
    </xf>
    <xf numFmtId="2" fontId="6" fillId="4" borderId="0" xfId="0" applyNumberFormat="1" applyFont="1" applyFill="1" applyAlignment="1">
      <alignment horizontal="center" vertical="center"/>
    </xf>
    <xf numFmtId="0" fontId="42" fillId="4" borderId="0" xfId="0" applyFont="1" applyFill="1" applyAlignment="1">
      <alignment vertical="center" wrapText="1"/>
    </xf>
    <xf numFmtId="0" fontId="9" fillId="4" borderId="0" xfId="2" applyFont="1" applyFill="1" applyAlignment="1">
      <alignment vertical="center" wrapText="1"/>
    </xf>
    <xf numFmtId="3" fontId="9" fillId="4" borderId="0" xfId="2" applyNumberFormat="1" applyFont="1" applyFill="1" applyAlignment="1">
      <alignment horizontal="center" vertical="center" wrapText="1"/>
    </xf>
    <xf numFmtId="0" fontId="26" fillId="4" borderId="0" xfId="2" applyFont="1" applyFill="1" applyAlignment="1">
      <alignment horizontal="left" vertical="center" wrapText="1"/>
    </xf>
    <xf numFmtId="0" fontId="9" fillId="4" borderId="0" xfId="0" applyFont="1" applyFill="1" applyAlignment="1">
      <alignment wrapText="1"/>
    </xf>
    <xf numFmtId="0" fontId="9" fillId="4" borderId="0" xfId="0" applyFont="1" applyFill="1" applyAlignment="1">
      <alignment vertical="top" wrapText="1"/>
    </xf>
    <xf numFmtId="1" fontId="9" fillId="4" borderId="0" xfId="2" applyNumberFormat="1" applyFont="1" applyFill="1" applyAlignment="1">
      <alignment horizontal="center" vertical="center"/>
    </xf>
    <xf numFmtId="3" fontId="9" fillId="4" borderId="0" xfId="2" applyNumberFormat="1" applyFont="1" applyFill="1" applyAlignment="1">
      <alignment horizontal="center" vertical="center"/>
    </xf>
    <xf numFmtId="3" fontId="26" fillId="4" borderId="0" xfId="2" applyNumberFormat="1" applyFont="1" applyFill="1" applyAlignment="1">
      <alignment horizontal="center" vertical="center"/>
    </xf>
    <xf numFmtId="0" fontId="26" fillId="4" borderId="0" xfId="2" applyFont="1" applyFill="1" applyAlignment="1">
      <alignment horizontal="left" vertical="center"/>
    </xf>
    <xf numFmtId="0" fontId="42" fillId="4" borderId="0" xfId="2" applyFont="1" applyFill="1" applyAlignment="1">
      <alignment vertical="center" wrapText="1"/>
    </xf>
    <xf numFmtId="9" fontId="9" fillId="4" borderId="0" xfId="8" applyFont="1" applyFill="1" applyBorder="1" applyAlignment="1">
      <alignment vertical="center"/>
    </xf>
    <xf numFmtId="0" fontId="27" fillId="4" borderId="0" xfId="2" applyFont="1" applyFill="1" applyAlignment="1">
      <alignment vertical="center" wrapText="1"/>
    </xf>
    <xf numFmtId="0" fontId="9" fillId="4" borderId="0" xfId="2" applyFont="1" applyFill="1" applyAlignment="1">
      <alignment horizontal="left" vertical="center" wrapText="1"/>
    </xf>
    <xf numFmtId="0" fontId="61" fillId="4" borderId="0" xfId="0" applyFont="1" applyFill="1" applyAlignment="1">
      <alignment vertical="center"/>
    </xf>
    <xf numFmtId="0" fontId="59" fillId="4" borderId="0" xfId="0" applyFont="1" applyFill="1" applyAlignment="1">
      <alignment vertical="center"/>
    </xf>
    <xf numFmtId="0" fontId="4" fillId="11" borderId="0" xfId="4" applyFont="1" applyFill="1" applyAlignment="1">
      <alignment horizontal="left" indent="1"/>
    </xf>
    <xf numFmtId="0" fontId="57" fillId="11" borderId="0" xfId="4" applyFont="1" applyFill="1" applyAlignment="1">
      <alignment horizontal="left" indent="1"/>
    </xf>
    <xf numFmtId="0" fontId="68" fillId="12" borderId="0" xfId="4" applyFont="1" applyFill="1" applyAlignment="1">
      <alignment horizontal="left" vertical="center" indent="2"/>
    </xf>
    <xf numFmtId="0" fontId="68" fillId="12" borderId="0" xfId="4" applyFont="1" applyFill="1" applyAlignment="1">
      <alignment horizontal="left" vertical="center" wrapText="1" indent="2"/>
    </xf>
    <xf numFmtId="0" fontId="4" fillId="11" borderId="0" xfId="4" applyFont="1" applyFill="1" applyAlignment="1">
      <alignment horizontal="left" vertical="center" indent="1"/>
    </xf>
    <xf numFmtId="0" fontId="4" fillId="4" borderId="0" xfId="4" applyFont="1" applyFill="1"/>
    <xf numFmtId="0" fontId="4" fillId="3" borderId="0" xfId="4" applyFont="1" applyFill="1" applyAlignment="1">
      <alignment horizontal="left" indent="1"/>
    </xf>
    <xf numFmtId="0" fontId="57" fillId="3" borderId="0" xfId="4" applyFont="1" applyFill="1" applyAlignment="1">
      <alignment horizontal="left" indent="2"/>
    </xf>
    <xf numFmtId="0" fontId="6" fillId="4" borderId="0" xfId="0" applyFont="1" applyFill="1" applyAlignment="1">
      <alignment horizontal="left" vertical="center" indent="2"/>
    </xf>
    <xf numFmtId="10" fontId="31" fillId="4" borderId="0" xfId="0" applyNumberFormat="1" applyFont="1" applyFill="1" applyAlignment="1">
      <alignment horizontal="left" vertical="center" indent="2"/>
    </xf>
    <xf numFmtId="0" fontId="0" fillId="5" borderId="0" xfId="0" applyFill="1" applyAlignment="1">
      <alignment horizontal="left" vertical="center" indent="2"/>
    </xf>
    <xf numFmtId="0" fontId="0" fillId="0" borderId="22" xfId="0" applyBorder="1" applyAlignment="1">
      <alignment horizontal="left" vertical="center" indent="2"/>
    </xf>
    <xf numFmtId="0" fontId="6" fillId="0" borderId="22" xfId="0" applyFont="1" applyBorder="1" applyAlignment="1">
      <alignment horizontal="left" vertical="top" wrapText="1" indent="2"/>
    </xf>
    <xf numFmtId="0" fontId="6" fillId="0" borderId="22" xfId="0" applyFont="1" applyBorder="1" applyAlignment="1">
      <alignment horizontal="left" vertical="center" indent="2"/>
    </xf>
    <xf numFmtId="0" fontId="0" fillId="13" borderId="0" xfId="0" applyFill="1"/>
    <xf numFmtId="0" fontId="64" fillId="0" borderId="0" xfId="0" applyFont="1" applyAlignment="1">
      <alignment vertical="center"/>
    </xf>
    <xf numFmtId="0" fontId="49" fillId="4" borderId="0" xfId="0" applyFont="1" applyFill="1" applyAlignment="1">
      <alignment vertical="center"/>
    </xf>
    <xf numFmtId="0" fontId="32" fillId="4" borderId="0" xfId="0" applyFont="1" applyFill="1" applyAlignment="1">
      <alignment vertical="center" wrapText="1"/>
    </xf>
    <xf numFmtId="0" fontId="63" fillId="4" borderId="0" xfId="0" applyFont="1" applyFill="1" applyAlignment="1">
      <alignment horizontal="left" vertical="center"/>
    </xf>
    <xf numFmtId="3" fontId="36" fillId="7" borderId="0" xfId="0" applyNumberFormat="1" applyFont="1" applyFill="1" applyAlignment="1">
      <alignment horizontal="center" vertical="center" wrapText="1"/>
    </xf>
    <xf numFmtId="0" fontId="31" fillId="0" borderId="0" xfId="0" applyFont="1" applyAlignment="1">
      <alignment horizontal="left" vertical="center" wrapText="1" indent="2"/>
    </xf>
    <xf numFmtId="0" fontId="60" fillId="0" borderId="0" xfId="0" applyFont="1" applyAlignment="1">
      <alignment horizontal="left" vertical="center" wrapText="1" indent="2"/>
    </xf>
    <xf numFmtId="0" fontId="60" fillId="0" borderId="22" xfId="0" applyFont="1" applyBorder="1" applyAlignment="1">
      <alignment horizontal="left" vertical="center" wrapText="1" indent="2"/>
    </xf>
    <xf numFmtId="0" fontId="60" fillId="4" borderId="0" xfId="0" applyFont="1" applyFill="1" applyAlignment="1">
      <alignment horizontal="left" vertical="center" wrapText="1" indent="2"/>
    </xf>
    <xf numFmtId="0" fontId="60" fillId="4" borderId="0" xfId="0" applyFont="1" applyFill="1" applyAlignment="1">
      <alignment horizontal="left" vertical="center" indent="2"/>
    </xf>
    <xf numFmtId="0" fontId="6" fillId="4" borderId="0" xfId="0" applyFont="1" applyFill="1" applyAlignment="1">
      <alignment horizontal="left" vertical="center" indent="3"/>
    </xf>
    <xf numFmtId="0" fontId="0" fillId="4" borderId="0" xfId="0" applyFill="1" applyAlignment="1">
      <alignment horizontal="left" vertical="center" indent="3"/>
    </xf>
    <xf numFmtId="0" fontId="4" fillId="11" borderId="31" xfId="4" applyFont="1" applyFill="1" applyBorder="1" applyAlignment="1">
      <alignment horizontal="left" vertical="center" indent="1"/>
    </xf>
    <xf numFmtId="0" fontId="4" fillId="2" borderId="31" xfId="4" applyFont="1" applyFill="1" applyBorder="1" applyAlignment="1">
      <alignment horizontal="left" vertical="center" indent="1"/>
    </xf>
    <xf numFmtId="0" fontId="30" fillId="2" borderId="0" xfId="4" applyFont="1" applyFill="1" applyAlignment="1">
      <alignment horizontal="left" vertical="center" indent="1"/>
    </xf>
    <xf numFmtId="0" fontId="33" fillId="2" borderId="0" xfId="4" applyFont="1" applyFill="1" applyAlignment="1">
      <alignment horizontal="left" vertical="center" indent="1"/>
    </xf>
    <xf numFmtId="0" fontId="38" fillId="14" borderId="0" xfId="0" applyFont="1" applyFill="1" applyAlignment="1">
      <alignment horizontal="left" indent="1"/>
    </xf>
    <xf numFmtId="0" fontId="6" fillId="14" borderId="0" xfId="0" applyFont="1" applyFill="1"/>
    <xf numFmtId="0" fontId="6" fillId="14" borderId="0" xfId="0" applyFont="1" applyFill="1" applyAlignment="1">
      <alignment horizontal="center"/>
    </xf>
    <xf numFmtId="3" fontId="6" fillId="14" borderId="0" xfId="0" applyNumberFormat="1" applyFont="1" applyFill="1" applyAlignment="1">
      <alignment vertical="center"/>
    </xf>
    <xf numFmtId="0" fontId="9" fillId="0" borderId="0" xfId="0" applyFont="1" applyAlignment="1">
      <alignment horizontal="center"/>
    </xf>
    <xf numFmtId="0" fontId="6" fillId="14" borderId="0" xfId="0" applyFont="1" applyFill="1" applyAlignment="1">
      <alignment horizontal="left" indent="1"/>
    </xf>
    <xf numFmtId="3" fontId="6" fillId="14" borderId="0" xfId="0" applyNumberFormat="1" applyFont="1" applyFill="1" applyAlignment="1">
      <alignment horizontal="center" vertical="center"/>
    </xf>
    <xf numFmtId="0" fontId="70" fillId="14" borderId="0" xfId="0" applyFont="1" applyFill="1" applyAlignment="1">
      <alignment horizontal="left" indent="1"/>
    </xf>
    <xf numFmtId="0" fontId="70" fillId="14" borderId="0" xfId="0" applyFont="1" applyFill="1" applyAlignment="1">
      <alignment horizontal="center"/>
    </xf>
    <xf numFmtId="0" fontId="69" fillId="14" borderId="0" xfId="0" applyFont="1" applyFill="1" applyAlignment="1">
      <alignment horizontal="center" vertical="center"/>
    </xf>
    <xf numFmtId="3" fontId="69" fillId="14" borderId="0" xfId="0" applyNumberFormat="1" applyFont="1" applyFill="1" applyAlignment="1">
      <alignment horizontal="center" vertical="center"/>
    </xf>
    <xf numFmtId="0" fontId="71" fillId="4" borderId="0" xfId="0" applyFont="1" applyFill="1"/>
    <xf numFmtId="0" fontId="71" fillId="4" borderId="0" xfId="0" applyFont="1" applyFill="1" applyAlignment="1">
      <alignment vertical="center"/>
    </xf>
    <xf numFmtId="0" fontId="71" fillId="4" borderId="0" xfId="0" applyFont="1" applyFill="1" applyAlignment="1">
      <alignment vertical="top"/>
    </xf>
    <xf numFmtId="0" fontId="69" fillId="14" borderId="0" xfId="2" applyFont="1" applyFill="1" applyAlignment="1">
      <alignment vertical="center"/>
    </xf>
    <xf numFmtId="0" fontId="26" fillId="7" borderId="22" xfId="0" applyFont="1" applyFill="1" applyBorder="1" applyAlignment="1">
      <alignment horizontal="left" vertical="center"/>
    </xf>
    <xf numFmtId="0" fontId="49" fillId="4" borderId="0" xfId="0" applyFont="1" applyFill="1"/>
    <xf numFmtId="9" fontId="6" fillId="0" borderId="0" xfId="0" applyNumberFormat="1" applyFont="1" applyAlignment="1">
      <alignment horizontal="center" vertical="center" wrapText="1"/>
    </xf>
    <xf numFmtId="0" fontId="37" fillId="7" borderId="0" xfId="0" applyFont="1" applyFill="1" applyAlignment="1">
      <alignment vertical="center" wrapText="1"/>
    </xf>
    <xf numFmtId="0" fontId="56" fillId="4" borderId="0" xfId="2" applyFont="1" applyFill="1" applyAlignment="1">
      <alignment horizontal="right" wrapText="1" indent="1"/>
    </xf>
    <xf numFmtId="0" fontId="31" fillId="4" borderId="0" xfId="11" applyFont="1">
      <alignment horizontal="right" vertical="center" wrapText="1" indent="1"/>
    </xf>
    <xf numFmtId="0" fontId="6" fillId="4" borderId="0" xfId="2" applyFont="1" applyFill="1" applyAlignment="1">
      <alignment horizontal="right" wrapText="1" indent="1"/>
    </xf>
    <xf numFmtId="0" fontId="6" fillId="4" borderId="0" xfId="11" applyFont="1">
      <alignment horizontal="right" vertical="center" wrapText="1" indent="1"/>
    </xf>
    <xf numFmtId="0" fontId="2" fillId="4" borderId="0" xfId="2" applyFill="1" applyAlignment="1">
      <alignment horizontal="right" wrapText="1" indent="1"/>
    </xf>
    <xf numFmtId="0" fontId="6" fillId="0" borderId="0" xfId="4" applyFont="1"/>
    <xf numFmtId="0" fontId="6" fillId="0" borderId="3" xfId="4" applyFont="1" applyBorder="1" applyAlignment="1">
      <alignment horizontal="left" vertical="center" wrapText="1" indent="1"/>
    </xf>
    <xf numFmtId="0" fontId="6" fillId="7" borderId="3" xfId="4" applyFont="1" applyFill="1" applyBorder="1" applyAlignment="1">
      <alignment horizontal="left" vertical="center" indent="1"/>
    </xf>
    <xf numFmtId="0" fontId="6" fillId="0" borderId="3" xfId="4" applyFont="1" applyBorder="1" applyAlignment="1">
      <alignment horizontal="left" vertical="center" indent="1"/>
    </xf>
    <xf numFmtId="1" fontId="6" fillId="0" borderId="3" xfId="4" applyNumberFormat="1" applyFont="1" applyBorder="1" applyAlignment="1">
      <alignment horizontal="left" vertical="center" indent="1"/>
    </xf>
    <xf numFmtId="1" fontId="6" fillId="0" borderId="4" xfId="4" applyNumberFormat="1" applyFont="1" applyBorder="1" applyAlignment="1">
      <alignment horizontal="left" vertical="center" indent="1"/>
    </xf>
    <xf numFmtId="0" fontId="2" fillId="0" borderId="5" xfId="4" applyFont="1" applyBorder="1" applyAlignment="1">
      <alignment horizontal="left" vertical="center" wrapText="1" indent="1"/>
    </xf>
    <xf numFmtId="0" fontId="6" fillId="0" borderId="4" xfId="4" applyFont="1" applyBorder="1" applyAlignment="1">
      <alignment horizontal="left" vertical="center" wrapText="1" indent="1"/>
    </xf>
    <xf numFmtId="0" fontId="6" fillId="0" borderId="31" xfId="4" applyFont="1" applyBorder="1" applyAlignment="1">
      <alignment horizontal="left" vertical="center" indent="1"/>
    </xf>
    <xf numFmtId="0" fontId="6" fillId="0" borderId="6" xfId="4" applyFont="1" applyBorder="1" applyAlignment="1">
      <alignment horizontal="left" vertical="center" wrapText="1" indent="1"/>
    </xf>
    <xf numFmtId="0" fontId="6" fillId="7" borderId="6" xfId="4" applyFont="1" applyFill="1" applyBorder="1" applyAlignment="1">
      <alignment horizontal="left" vertical="center" indent="1"/>
    </xf>
    <xf numFmtId="0" fontId="6" fillId="0" borderId="6" xfId="4" applyFont="1" applyBorder="1" applyAlignment="1">
      <alignment horizontal="left" vertical="center" indent="1"/>
    </xf>
    <xf numFmtId="1" fontId="6" fillId="0" borderId="6" xfId="4" applyNumberFormat="1" applyFont="1" applyBorder="1" applyAlignment="1">
      <alignment horizontal="left" vertical="center" indent="1"/>
    </xf>
    <xf numFmtId="0" fontId="6" fillId="0" borderId="7" xfId="4" applyFont="1" applyBorder="1" applyAlignment="1">
      <alignment horizontal="left" vertical="center" indent="1"/>
    </xf>
    <xf numFmtId="0" fontId="2" fillId="0" borderId="8"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7" xfId="4" applyFont="1" applyBorder="1" applyAlignment="1">
      <alignment horizontal="left" vertical="center" wrapText="1" indent="1"/>
    </xf>
    <xf numFmtId="0" fontId="6" fillId="0" borderId="10" xfId="4" applyFont="1" applyBorder="1" applyAlignment="1">
      <alignment horizontal="left" vertical="center" wrapText="1" indent="1"/>
    </xf>
    <xf numFmtId="0" fontId="6" fillId="7" borderId="10" xfId="4" applyFont="1" applyFill="1" applyBorder="1" applyAlignment="1">
      <alignment horizontal="left" vertical="center" indent="1"/>
    </xf>
    <xf numFmtId="0" fontId="6" fillId="0" borderId="10" xfId="4" applyFont="1" applyBorder="1" applyAlignment="1">
      <alignment horizontal="left" vertical="center" indent="1"/>
    </xf>
    <xf numFmtId="1" fontId="6" fillId="0" borderId="10" xfId="4" applyNumberFormat="1" applyFont="1" applyBorder="1" applyAlignment="1">
      <alignment horizontal="left" vertical="center" indent="1"/>
    </xf>
    <xf numFmtId="0" fontId="6" fillId="0" borderId="11" xfId="4" applyFont="1" applyBorder="1" applyAlignment="1">
      <alignment horizontal="left" vertical="center" indent="1"/>
    </xf>
    <xf numFmtId="0" fontId="2" fillId="0" borderId="12" xfId="4" applyFont="1" applyBorder="1" applyAlignment="1">
      <alignment horizontal="left" vertical="center" wrapText="1" indent="1"/>
    </xf>
    <xf numFmtId="0" fontId="6" fillId="0" borderId="33" xfId="4" applyFont="1" applyBorder="1" applyAlignment="1">
      <alignment horizontal="left" vertical="center" indent="1"/>
    </xf>
    <xf numFmtId="0" fontId="6" fillId="0" borderId="13" xfId="4" applyFont="1" applyBorder="1" applyAlignment="1">
      <alignment horizontal="left" vertical="center" wrapText="1" indent="1"/>
    </xf>
    <xf numFmtId="0" fontId="6" fillId="7" borderId="13" xfId="4" applyFont="1" applyFill="1" applyBorder="1" applyAlignment="1">
      <alignment horizontal="left" vertical="center" indent="1"/>
    </xf>
    <xf numFmtId="3" fontId="6" fillId="0" borderId="13" xfId="4" applyNumberFormat="1" applyFont="1" applyBorder="1" applyAlignment="1">
      <alignment horizontal="left" vertical="center" indent="1"/>
    </xf>
    <xf numFmtId="3" fontId="6" fillId="0" borderId="14" xfId="4" applyNumberFormat="1" applyFont="1" applyBorder="1" applyAlignment="1">
      <alignment horizontal="left" vertical="center" indent="1"/>
    </xf>
    <xf numFmtId="0" fontId="6" fillId="0" borderId="14" xfId="4" applyFont="1" applyBorder="1" applyAlignment="1">
      <alignment horizontal="left" vertical="center" wrapText="1" indent="1"/>
    </xf>
    <xf numFmtId="4" fontId="6" fillId="0" borderId="10" xfId="4" applyNumberFormat="1" applyFont="1" applyBorder="1" applyAlignment="1">
      <alignment horizontal="left" vertical="center" indent="1"/>
    </xf>
    <xf numFmtId="4" fontId="6" fillId="0" borderId="11" xfId="4" applyNumberFormat="1" applyFont="1" applyBorder="1" applyAlignment="1">
      <alignment horizontal="left" vertical="center" indent="1"/>
    </xf>
    <xf numFmtId="4" fontId="6" fillId="0" borderId="6" xfId="4" applyNumberFormat="1" applyFont="1" applyBorder="1" applyAlignment="1">
      <alignment horizontal="left" vertical="center" indent="1"/>
    </xf>
    <xf numFmtId="1" fontId="6" fillId="0" borderId="11" xfId="4" applyNumberFormat="1" applyFont="1" applyBorder="1" applyAlignment="1">
      <alignment horizontal="left" vertical="center" indent="1"/>
    </xf>
    <xf numFmtId="0" fontId="6" fillId="0" borderId="11" xfId="4" applyFont="1" applyBorder="1" applyAlignment="1">
      <alignment horizontal="left" vertical="center" wrapText="1" indent="1"/>
    </xf>
    <xf numFmtId="0" fontId="6" fillId="0" borderId="28" xfId="4" applyFont="1" applyBorder="1" applyAlignment="1">
      <alignment horizontal="left" vertical="center" wrapText="1" indent="1"/>
    </xf>
    <xf numFmtId="0" fontId="6" fillId="0" borderId="29" xfId="4" applyFont="1" applyBorder="1" applyAlignment="1">
      <alignment horizontal="left" vertical="center" wrapText="1" indent="1"/>
    </xf>
    <xf numFmtId="4" fontId="6" fillId="0" borderId="3" xfId="4" applyNumberFormat="1" applyFont="1" applyBorder="1" applyAlignment="1">
      <alignment horizontal="left" vertical="center" indent="1"/>
    </xf>
    <xf numFmtId="1" fontId="6" fillId="0" borderId="7" xfId="4" applyNumberFormat="1" applyFont="1" applyBorder="1" applyAlignment="1">
      <alignment horizontal="left" vertical="center" indent="1"/>
    </xf>
    <xf numFmtId="0" fontId="6" fillId="0" borderId="13" xfId="4" applyFont="1" applyBorder="1" applyAlignment="1">
      <alignment horizontal="left" vertical="center" indent="1"/>
    </xf>
    <xf numFmtId="1" fontId="6" fillId="0" borderId="13" xfId="4" applyNumberFormat="1" applyFont="1" applyBorder="1" applyAlignment="1">
      <alignment horizontal="left" vertical="center" indent="1"/>
    </xf>
    <xf numFmtId="1" fontId="6" fillId="0" borderId="14" xfId="4" applyNumberFormat="1" applyFont="1" applyBorder="1" applyAlignment="1">
      <alignment horizontal="left" vertical="center" indent="1"/>
    </xf>
    <xf numFmtId="0" fontId="6" fillId="0" borderId="0" xfId="0" applyFont="1" applyAlignment="1">
      <alignment horizontal="left" wrapText="1" indent="1"/>
    </xf>
    <xf numFmtId="0" fontId="6" fillId="0" borderId="4" xfId="4" applyFont="1" applyBorder="1" applyAlignment="1">
      <alignment horizontal="left" vertical="center" indent="1"/>
    </xf>
    <xf numFmtId="0" fontId="6" fillId="7" borderId="9" xfId="4" applyFont="1" applyFill="1" applyBorder="1" applyAlignment="1">
      <alignment horizontal="left" vertical="center" indent="1"/>
    </xf>
    <xf numFmtId="0" fontId="6" fillId="0" borderId="9" xfId="4" applyFont="1" applyBorder="1" applyAlignment="1">
      <alignment horizontal="left" vertical="center" indent="1"/>
    </xf>
    <xf numFmtId="1" fontId="6" fillId="0" borderId="9" xfId="4" applyNumberFormat="1" applyFont="1" applyBorder="1" applyAlignment="1">
      <alignment horizontal="left" vertical="center" indent="1"/>
    </xf>
    <xf numFmtId="1" fontId="6" fillId="0" borderId="17" xfId="4" applyNumberFormat="1" applyFont="1" applyBorder="1" applyAlignment="1">
      <alignment horizontal="left" vertical="center" indent="1"/>
    </xf>
    <xf numFmtId="0" fontId="6" fillId="0" borderId="17" xfId="4" applyFont="1" applyBorder="1" applyAlignment="1">
      <alignment horizontal="left" vertical="center" wrapText="1" indent="1"/>
    </xf>
    <xf numFmtId="3" fontId="6" fillId="0" borderId="10" xfId="4" applyNumberFormat="1" applyFont="1" applyBorder="1" applyAlignment="1">
      <alignment horizontal="left" vertical="center" indent="1"/>
    </xf>
    <xf numFmtId="3" fontId="6" fillId="0" borderId="11" xfId="4" applyNumberFormat="1" applyFont="1" applyBorder="1" applyAlignment="1">
      <alignment horizontal="left" vertical="center" indent="1"/>
    </xf>
    <xf numFmtId="3" fontId="6" fillId="0" borderId="9" xfId="4" applyNumberFormat="1" applyFont="1" applyBorder="1" applyAlignment="1">
      <alignment horizontal="left" vertical="center" indent="1"/>
    </xf>
    <xf numFmtId="3" fontId="6" fillId="0" borderId="6" xfId="4" applyNumberFormat="1" applyFont="1" applyBorder="1" applyAlignment="1">
      <alignment horizontal="left" vertical="center" indent="1"/>
    </xf>
    <xf numFmtId="3" fontId="6" fillId="0" borderId="7" xfId="4" applyNumberFormat="1" applyFont="1" applyBorder="1" applyAlignment="1">
      <alignment horizontal="left" vertical="center" indent="1"/>
    </xf>
    <xf numFmtId="3" fontId="6" fillId="0" borderId="3" xfId="4" applyNumberFormat="1" applyFont="1" applyBorder="1" applyAlignment="1">
      <alignment horizontal="left" vertical="center" indent="1"/>
    </xf>
    <xf numFmtId="3" fontId="6" fillId="0" borderId="4" xfId="4" applyNumberFormat="1" applyFont="1" applyBorder="1" applyAlignment="1">
      <alignment horizontal="left" vertical="center" indent="1"/>
    </xf>
    <xf numFmtId="4" fontId="6" fillId="0" borderId="9" xfId="4" applyNumberFormat="1" applyFont="1" applyBorder="1" applyAlignment="1">
      <alignment horizontal="left" vertical="center" indent="1"/>
    </xf>
    <xf numFmtId="3" fontId="6" fillId="0" borderId="17" xfId="4" applyNumberFormat="1" applyFont="1" applyBorder="1" applyAlignment="1">
      <alignment horizontal="left" vertical="center" indent="1"/>
    </xf>
    <xf numFmtId="0" fontId="6" fillId="0" borderId="17" xfId="4" applyFont="1" applyBorder="1" applyAlignment="1">
      <alignment horizontal="left" vertical="center" indent="1"/>
    </xf>
    <xf numFmtId="2" fontId="6" fillId="0" borderId="13" xfId="4" applyNumberFormat="1" applyFont="1" applyBorder="1" applyAlignment="1">
      <alignment horizontal="left" vertical="center" indent="1"/>
    </xf>
    <xf numFmtId="4" fontId="6" fillId="0" borderId="13" xfId="4" applyNumberFormat="1" applyFont="1" applyBorder="1" applyAlignment="1">
      <alignment horizontal="left" vertical="center" indent="1"/>
    </xf>
    <xf numFmtId="4" fontId="6" fillId="0" borderId="14" xfId="4" applyNumberFormat="1" applyFont="1" applyBorder="1" applyAlignment="1">
      <alignment horizontal="left" vertical="center" indent="1"/>
    </xf>
    <xf numFmtId="0" fontId="2" fillId="0" borderId="21" xfId="4" applyFont="1" applyBorder="1" applyAlignment="1">
      <alignment horizontal="left" vertical="center" wrapText="1" indent="1"/>
    </xf>
    <xf numFmtId="164" fontId="6" fillId="0" borderId="13" xfId="4" applyNumberFormat="1" applyFont="1" applyBorder="1" applyAlignment="1">
      <alignment horizontal="left" vertical="center" indent="1"/>
    </xf>
    <xf numFmtId="164" fontId="6" fillId="0" borderId="14" xfId="4" applyNumberFormat="1" applyFont="1" applyBorder="1" applyAlignment="1">
      <alignment horizontal="left" vertical="center" indent="1"/>
    </xf>
    <xf numFmtId="0" fontId="6" fillId="0" borderId="35" xfId="4" applyFont="1" applyBorder="1" applyAlignment="1">
      <alignment horizontal="left" vertical="center" indent="1"/>
    </xf>
    <xf numFmtId="2" fontId="6" fillId="0" borderId="9" xfId="4" applyNumberFormat="1" applyFont="1" applyBorder="1" applyAlignment="1">
      <alignment horizontal="left" vertical="center" indent="1"/>
    </xf>
    <xf numFmtId="2" fontId="6" fillId="0" borderId="10" xfId="4" applyNumberFormat="1" applyFont="1" applyBorder="1" applyAlignment="1">
      <alignment horizontal="left" vertical="center" indent="1"/>
    </xf>
    <xf numFmtId="2" fontId="6" fillId="0" borderId="6" xfId="4" applyNumberFormat="1" applyFont="1" applyBorder="1" applyAlignment="1">
      <alignment horizontal="left" vertical="center" indent="1"/>
    </xf>
    <xf numFmtId="0" fontId="6" fillId="0" borderId="14" xfId="4" applyFont="1" applyBorder="1" applyAlignment="1">
      <alignment horizontal="left" vertical="center" indent="1"/>
    </xf>
    <xf numFmtId="0" fontId="6" fillId="0" borderId="23" xfId="4" applyFont="1" applyBorder="1" applyAlignment="1">
      <alignment horizontal="left" vertical="center" wrapText="1" indent="1"/>
    </xf>
    <xf numFmtId="0" fontId="6" fillId="7" borderId="23" xfId="4" applyFont="1" applyFill="1" applyBorder="1" applyAlignment="1">
      <alignment horizontal="left" vertical="center" indent="1"/>
    </xf>
    <xf numFmtId="0" fontId="6" fillId="0" borderId="23" xfId="4" applyFont="1" applyBorder="1" applyAlignment="1">
      <alignment horizontal="left" vertical="center" indent="1"/>
    </xf>
    <xf numFmtId="1" fontId="6" fillId="0" borderId="23" xfId="4" applyNumberFormat="1" applyFont="1" applyBorder="1" applyAlignment="1">
      <alignment horizontal="left" vertical="center" indent="1"/>
    </xf>
    <xf numFmtId="0" fontId="6" fillId="0" borderId="25" xfId="4" applyFont="1" applyBorder="1" applyAlignment="1">
      <alignment horizontal="left" vertical="center" indent="1"/>
    </xf>
    <xf numFmtId="0" fontId="4" fillId="3" borderId="22" xfId="4" applyFont="1" applyFill="1" applyBorder="1" applyAlignment="1">
      <alignment horizontal="left" indent="1"/>
    </xf>
    <xf numFmtId="0" fontId="6" fillId="0" borderId="25" xfId="4" applyFont="1" applyBorder="1" applyAlignment="1">
      <alignment horizontal="left" vertical="center" wrapText="1" indent="1"/>
    </xf>
    <xf numFmtId="0" fontId="6" fillId="4" borderId="0" xfId="4" applyFont="1" applyFill="1"/>
    <xf numFmtId="0" fontId="74" fillId="3" borderId="0" xfId="4" applyFont="1" applyFill="1" applyAlignment="1">
      <alignment horizontal="center" vertical="center" textRotation="90"/>
    </xf>
    <xf numFmtId="0" fontId="6" fillId="4" borderId="0" xfId="4" applyFont="1" applyFill="1" applyAlignment="1">
      <alignment horizontal="left" indent="1"/>
    </xf>
    <xf numFmtId="0" fontId="73" fillId="7" borderId="0" xfId="4" applyFont="1" applyFill="1" applyAlignment="1">
      <alignment horizontal="center" vertical="center" textRotation="90"/>
    </xf>
    <xf numFmtId="0" fontId="6" fillId="0" borderId="0" xfId="4" applyFont="1" applyAlignment="1">
      <alignment horizontal="left" vertical="center" indent="1"/>
    </xf>
    <xf numFmtId="0" fontId="6" fillId="0" borderId="0" xfId="4" applyFont="1" applyAlignment="1">
      <alignment horizontal="left" indent="1"/>
    </xf>
    <xf numFmtId="0" fontId="6" fillId="0" borderId="0" xfId="4" applyFont="1" applyAlignment="1">
      <alignment horizontal="left" wrapText="1" indent="1"/>
    </xf>
    <xf numFmtId="0" fontId="6" fillId="7" borderId="0" xfId="4" applyFont="1" applyFill="1" applyAlignment="1">
      <alignment horizontal="left" indent="1"/>
    </xf>
    <xf numFmtId="0" fontId="9" fillId="6" borderId="22" xfId="0" applyFont="1" applyFill="1" applyBorder="1" applyAlignment="1">
      <alignment horizontal="center" vertical="center"/>
    </xf>
    <xf numFmtId="0" fontId="26" fillId="7" borderId="22" xfId="2" applyFont="1" applyFill="1" applyBorder="1" applyAlignment="1">
      <alignment vertical="center"/>
    </xf>
    <xf numFmtId="0" fontId="55" fillId="7" borderId="0" xfId="0" applyFont="1" applyFill="1" applyAlignment="1">
      <alignment vertical="center" wrapText="1"/>
    </xf>
    <xf numFmtId="0" fontId="26" fillId="7" borderId="22" xfId="0" applyFont="1" applyFill="1" applyBorder="1" applyAlignment="1">
      <alignment horizontal="center" vertical="center" wrapText="1"/>
    </xf>
    <xf numFmtId="9" fontId="26" fillId="7" borderId="22" xfId="8" applyFont="1" applyFill="1" applyBorder="1" applyAlignment="1">
      <alignment horizontal="center" vertical="center"/>
    </xf>
    <xf numFmtId="3" fontId="26" fillId="7" borderId="22" xfId="0" applyNumberFormat="1" applyFont="1" applyFill="1" applyBorder="1" applyAlignment="1">
      <alignment horizontal="center" vertical="center" wrapText="1"/>
    </xf>
    <xf numFmtId="0" fontId="6" fillId="0" borderId="0" xfId="2" applyFont="1" applyAlignment="1">
      <alignment horizontal="center" vertical="center"/>
    </xf>
    <xf numFmtId="3" fontId="6" fillId="0" borderId="0" xfId="2" applyNumberFormat="1" applyFont="1" applyAlignment="1">
      <alignment horizontal="center" vertical="center"/>
    </xf>
    <xf numFmtId="1" fontId="6" fillId="0" borderId="0" xfId="2" applyNumberFormat="1" applyFont="1" applyAlignment="1">
      <alignment horizontal="center" vertical="center"/>
    </xf>
    <xf numFmtId="0" fontId="6" fillId="0" borderId="22" xfId="2" applyFont="1" applyBorder="1" applyAlignment="1">
      <alignment horizontal="center" vertical="center"/>
    </xf>
    <xf numFmtId="0" fontId="27" fillId="7" borderId="0" xfId="2" applyFont="1" applyFill="1" applyAlignment="1">
      <alignment vertical="center" wrapText="1"/>
    </xf>
    <xf numFmtId="0" fontId="76" fillId="7" borderId="0" xfId="0" applyFont="1" applyFill="1" applyAlignment="1">
      <alignment vertical="center" wrapText="1"/>
    </xf>
    <xf numFmtId="9" fontId="26" fillId="7" borderId="22" xfId="0" applyNumberFormat="1" applyFont="1" applyFill="1" applyBorder="1" applyAlignment="1">
      <alignment horizontal="center" vertical="center"/>
    </xf>
    <xf numFmtId="9" fontId="6" fillId="0" borderId="0" xfId="8" applyFont="1" applyFill="1" applyBorder="1" applyAlignment="1">
      <alignment horizontal="center" vertical="center" wrapText="1"/>
    </xf>
    <xf numFmtId="0" fontId="70" fillId="4" borderId="0" xfId="0" applyFont="1" applyFill="1"/>
    <xf numFmtId="0" fontId="26" fillId="7" borderId="22" xfId="0" applyFont="1" applyFill="1" applyBorder="1" applyAlignment="1">
      <alignment horizontal="center" vertical="center"/>
    </xf>
    <xf numFmtId="0" fontId="70" fillId="4" borderId="0" xfId="0" applyFont="1" applyFill="1" applyAlignment="1">
      <alignment vertical="center"/>
    </xf>
    <xf numFmtId="3" fontId="36" fillId="7" borderId="22" xfId="0" applyNumberFormat="1" applyFont="1" applyFill="1" applyBorder="1" applyAlignment="1">
      <alignment horizontal="center" vertical="center" wrapText="1"/>
    </xf>
    <xf numFmtId="0" fontId="78" fillId="7" borderId="22" xfId="0" applyFont="1" applyFill="1" applyBorder="1"/>
    <xf numFmtId="3" fontId="26" fillId="7" borderId="22" xfId="0" applyNumberFormat="1" applyFont="1" applyFill="1" applyBorder="1" applyAlignment="1">
      <alignment horizontal="center" vertical="center"/>
    </xf>
    <xf numFmtId="0" fontId="37" fillId="7" borderId="0" xfId="0" applyFont="1" applyFill="1" applyAlignment="1">
      <alignment horizontal="center" vertical="center"/>
    </xf>
    <xf numFmtId="0" fontId="26" fillId="7" borderId="22" xfId="0" applyFont="1" applyFill="1" applyBorder="1" applyAlignment="1">
      <alignment vertical="center"/>
    </xf>
    <xf numFmtId="0" fontId="69" fillId="14" borderId="0" xfId="0" applyFont="1" applyFill="1" applyAlignment="1">
      <alignment vertical="center"/>
    </xf>
    <xf numFmtId="0" fontId="77" fillId="14" borderId="0" xfId="0" applyFont="1" applyFill="1"/>
    <xf numFmtId="0" fontId="69" fillId="14" borderId="0" xfId="0" applyFont="1" applyFill="1" applyAlignment="1">
      <alignment horizontal="center" vertical="center" wrapText="1"/>
    </xf>
    <xf numFmtId="0" fontId="69" fillId="14" borderId="0" xfId="0" applyFont="1" applyFill="1" applyAlignment="1">
      <alignment vertical="center" wrapText="1"/>
    </xf>
    <xf numFmtId="3" fontId="70" fillId="14" borderId="0" xfId="0" applyNumberFormat="1" applyFont="1" applyFill="1" applyAlignment="1">
      <alignment vertical="center" wrapText="1"/>
    </xf>
    <xf numFmtId="9" fontId="6" fillId="0" borderId="0" xfId="2" applyNumberFormat="1" applyFont="1" applyAlignment="1">
      <alignment horizontal="center" vertical="center"/>
    </xf>
    <xf numFmtId="9" fontId="6" fillId="0" borderId="0" xfId="2" applyNumberFormat="1" applyFont="1" applyAlignment="1">
      <alignment horizontal="center" vertical="center" wrapText="1"/>
    </xf>
    <xf numFmtId="9" fontId="6" fillId="0" borderId="0" xfId="8" applyFont="1" applyFill="1" applyBorder="1" applyAlignment="1">
      <alignment horizontal="center" vertical="center"/>
    </xf>
    <xf numFmtId="0" fontId="36" fillId="7" borderId="22" xfId="0" applyFont="1" applyFill="1" applyBorder="1" applyAlignment="1">
      <alignment horizontal="left" vertical="center" indent="1"/>
    </xf>
    <xf numFmtId="0" fontId="6" fillId="7" borderId="22" xfId="0" applyFont="1" applyFill="1" applyBorder="1" applyAlignment="1">
      <alignment horizontal="left" indent="1"/>
    </xf>
    <xf numFmtId="0" fontId="6" fillId="7" borderId="22" xfId="0" applyFont="1" applyFill="1" applyBorder="1" applyAlignment="1">
      <alignment horizontal="center"/>
    </xf>
    <xf numFmtId="0" fontId="55" fillId="0" borderId="0" xfId="0" applyFont="1" applyAlignment="1">
      <alignment horizontal="left" vertical="center" wrapText="1" indent="2"/>
    </xf>
    <xf numFmtId="0" fontId="6" fillId="0" borderId="22" xfId="0" applyFont="1" applyBorder="1" applyAlignment="1">
      <alignment horizontal="left" vertical="center" wrapText="1" indent="2"/>
    </xf>
    <xf numFmtId="0" fontId="0" fillId="9" borderId="0" xfId="0" applyFill="1" applyAlignment="1">
      <alignment horizontal="left" vertical="center" indent="2"/>
    </xf>
    <xf numFmtId="0" fontId="32" fillId="9" borderId="0" xfId="0" applyFont="1" applyFill="1" applyAlignment="1">
      <alignment horizontal="left" vertical="center" indent="2"/>
    </xf>
    <xf numFmtId="0" fontId="32" fillId="9" borderId="0" xfId="0" applyFont="1" applyFill="1" applyAlignment="1">
      <alignment horizontal="left" vertical="center" indent="3"/>
    </xf>
    <xf numFmtId="10" fontId="6" fillId="0" borderId="0" xfId="2" applyNumberFormat="1" applyFont="1" applyAlignment="1">
      <alignment horizontal="center" vertical="center" wrapText="1"/>
    </xf>
    <xf numFmtId="0" fontId="32" fillId="4" borderId="0" xfId="0" applyFont="1" applyFill="1" applyAlignment="1">
      <alignment vertical="center"/>
    </xf>
    <xf numFmtId="165" fontId="6" fillId="0" borderId="0" xfId="0" applyNumberFormat="1" applyFont="1" applyAlignment="1">
      <alignment horizontal="center" vertical="center" wrapText="1"/>
    </xf>
    <xf numFmtId="4" fontId="6" fillId="0" borderId="22" xfId="0" applyNumberFormat="1" applyFont="1" applyBorder="1" applyAlignment="1">
      <alignment horizontal="center" vertical="center"/>
    </xf>
    <xf numFmtId="4" fontId="6" fillId="0" borderId="22" xfId="0" applyNumberFormat="1" applyFont="1" applyBorder="1" applyAlignment="1">
      <alignment vertical="center"/>
    </xf>
    <xf numFmtId="0" fontId="32" fillId="15" borderId="0" xfId="15">
      <alignment horizontal="left" vertical="center" wrapText="1" indent="2"/>
    </xf>
    <xf numFmtId="0" fontId="68" fillId="15" borderId="0" xfId="15" applyFont="1" applyAlignment="1">
      <alignment horizontal="left" vertical="center" indent="2"/>
    </xf>
    <xf numFmtId="0" fontId="68" fillId="15" borderId="0" xfId="15" applyFont="1" applyAlignment="1">
      <alignment horizontal="left" vertical="center" wrapText="1" indent="2"/>
    </xf>
    <xf numFmtId="0" fontId="32" fillId="15" borderId="0" xfId="15" applyFont="1" applyAlignment="1">
      <alignment horizontal="left" vertical="center" indent="2"/>
    </xf>
    <xf numFmtId="0" fontId="32" fillId="15" borderId="0" xfId="15" applyFont="1" applyAlignment="1">
      <alignment horizontal="left" vertical="center" wrapText="1" indent="2"/>
    </xf>
    <xf numFmtId="0" fontId="0" fillId="0" borderId="0" xfId="0" applyAlignment="1">
      <alignment horizontal="center" vertical="center"/>
    </xf>
    <xf numFmtId="0" fontId="71" fillId="4" borderId="0" xfId="0" applyFont="1" applyFill="1" applyAlignment="1">
      <alignment horizontal="left" vertical="center" wrapText="1"/>
    </xf>
    <xf numFmtId="0" fontId="37" fillId="7" borderId="0" xfId="0" applyFont="1" applyFill="1" applyAlignment="1">
      <alignment horizontal="center" vertical="center" wrapText="1"/>
    </xf>
    <xf numFmtId="0" fontId="75" fillId="4" borderId="0" xfId="0" applyFont="1" applyFill="1" applyAlignment="1">
      <alignment horizontal="left" vertical="center" wrapText="1"/>
    </xf>
    <xf numFmtId="0" fontId="28" fillId="8" borderId="0" xfId="0" applyFont="1" applyFill="1" applyAlignment="1">
      <alignment horizontal="center" vertical="center"/>
    </xf>
    <xf numFmtId="0" fontId="26" fillId="0" borderId="0" xfId="0" applyFont="1" applyAlignment="1">
      <alignment horizontal="center" vertical="center"/>
    </xf>
    <xf numFmtId="0" fontId="9" fillId="4" borderId="0" xfId="0" applyFont="1" applyFill="1" applyAlignment="1">
      <alignment horizontal="left" vertical="center" wrapText="1" indent="2"/>
    </xf>
    <xf numFmtId="0" fontId="6" fillId="0" borderId="36" xfId="4" applyFont="1" applyBorder="1" applyAlignment="1">
      <alignment horizontal="left" vertical="center" wrapText="1" indent="1"/>
    </xf>
    <xf numFmtId="0" fontId="54" fillId="4" borderId="0" xfId="0" applyFont="1" applyFill="1" applyAlignment="1">
      <alignment horizontal="left" vertical="center" wrapText="1"/>
    </xf>
    <xf numFmtId="0" fontId="79" fillId="14" borderId="0" xfId="2" applyFont="1" applyFill="1" applyAlignment="1">
      <alignment vertical="center"/>
    </xf>
    <xf numFmtId="9" fontId="9" fillId="4" borderId="0" xfId="9" applyFont="1" applyFill="1" applyBorder="1" applyAlignment="1">
      <alignment horizontal="center" vertical="center" wrapText="1"/>
    </xf>
    <xf numFmtId="0" fontId="0" fillId="4" borderId="0" xfId="0" applyFill="1" applyAlignment="1">
      <alignment horizontal="center" vertical="center"/>
    </xf>
    <xf numFmtId="9" fontId="6" fillId="0" borderId="0" xfId="9" applyFont="1" applyFill="1" applyBorder="1" applyAlignment="1">
      <alignment horizontal="center" vertical="center" wrapText="1"/>
    </xf>
    <xf numFmtId="3" fontId="6" fillId="0" borderId="37" xfId="0" applyNumberFormat="1" applyFont="1" applyBorder="1" applyAlignment="1">
      <alignment horizontal="center" vertical="center" wrapText="1"/>
    </xf>
    <xf numFmtId="9" fontId="6" fillId="0" borderId="37" xfId="9" applyFont="1" applyFill="1" applyBorder="1" applyAlignment="1">
      <alignment horizontal="center" vertical="center" wrapText="1"/>
    </xf>
    <xf numFmtId="0" fontId="6" fillId="0" borderId="37" xfId="0" applyFont="1" applyBorder="1" applyAlignment="1">
      <alignment horizontal="center" vertical="center"/>
    </xf>
    <xf numFmtId="0" fontId="6" fillId="0" borderId="37" xfId="0" applyFont="1" applyBorder="1" applyAlignment="1">
      <alignment horizontal="center" vertical="center" wrapText="1"/>
    </xf>
    <xf numFmtId="9" fontId="6" fillId="0" borderId="37" xfId="0" applyNumberFormat="1" applyFont="1" applyBorder="1" applyAlignment="1">
      <alignment horizontal="center" vertical="center" wrapText="1"/>
    </xf>
    <xf numFmtId="9" fontId="6" fillId="0" borderId="37" xfId="0" applyNumberFormat="1" applyFont="1" applyBorder="1" applyAlignment="1">
      <alignment horizontal="center" vertical="center"/>
    </xf>
    <xf numFmtId="0" fontId="6" fillId="0" borderId="38" xfId="0" applyFont="1" applyBorder="1" applyAlignment="1">
      <alignment horizontal="center" vertical="center" wrapText="1"/>
    </xf>
    <xf numFmtId="9" fontId="6" fillId="0" borderId="38" xfId="9" applyFont="1" applyFill="1" applyBorder="1" applyAlignment="1">
      <alignment horizontal="center" vertical="center" wrapText="1"/>
    </xf>
    <xf numFmtId="0" fontId="81" fillId="4" borderId="0" xfId="0" applyFont="1" applyFill="1" applyAlignment="1">
      <alignment vertical="center" wrapText="1"/>
    </xf>
    <xf numFmtId="0" fontId="28" fillId="10" borderId="0" xfId="2" applyFont="1" applyFill="1" applyAlignment="1">
      <alignment vertical="center"/>
    </xf>
    <xf numFmtId="9" fontId="6" fillId="0" borderId="0" xfId="9" applyFont="1" applyFill="1" applyBorder="1" applyAlignment="1">
      <alignment horizontal="center" vertical="center"/>
    </xf>
    <xf numFmtId="9" fontId="6" fillId="0" borderId="0" xfId="9" applyFont="1" applyBorder="1" applyAlignment="1">
      <alignment horizontal="center" vertical="center"/>
    </xf>
    <xf numFmtId="9" fontId="6" fillId="0" borderId="37" xfId="9" applyFont="1" applyBorder="1" applyAlignment="1">
      <alignment horizontal="center" vertical="center"/>
    </xf>
    <xf numFmtId="0" fontId="27" fillId="4" borderId="0" xfId="0" applyFon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9" fontId="10" fillId="4" borderId="0" xfId="9" applyFont="1" applyFill="1" applyBorder="1" applyAlignment="1">
      <alignment horizontal="center" vertical="center" wrapText="1"/>
    </xf>
    <xf numFmtId="3" fontId="6" fillId="0" borderId="38" xfId="0" applyNumberFormat="1" applyFont="1" applyBorder="1" applyAlignment="1">
      <alignment horizontal="center" vertical="center" wrapText="1"/>
    </xf>
    <xf numFmtId="0" fontId="75" fillId="4" borderId="0" xfId="0" applyFont="1" applyFill="1" applyAlignment="1">
      <alignment vertical="center" wrapText="1"/>
    </xf>
    <xf numFmtId="0" fontId="9" fillId="0" borderId="0" xfId="0" applyFont="1" applyAlignment="1">
      <alignment vertical="center" wrapText="1"/>
    </xf>
    <xf numFmtId="0" fontId="27" fillId="7" borderId="0" xfId="0" applyFont="1" applyFill="1" applyAlignment="1">
      <alignment vertical="center" wrapText="1"/>
    </xf>
    <xf numFmtId="2" fontId="6" fillId="0" borderId="37" xfId="0" applyNumberFormat="1" applyFont="1" applyBorder="1" applyAlignment="1">
      <alignment horizontal="center" vertical="center" wrapText="1"/>
    </xf>
    <xf numFmtId="0" fontId="28" fillId="8" borderId="0" xfId="0" applyFont="1" applyFill="1" applyAlignment="1">
      <alignment vertical="center"/>
    </xf>
    <xf numFmtId="4" fontId="3" fillId="0" borderId="0" xfId="0" applyNumberFormat="1" applyFont="1" applyAlignment="1">
      <alignment horizontal="center" vertical="center"/>
    </xf>
    <xf numFmtId="0" fontId="49" fillId="4" borderId="0" xfId="0" applyFont="1" applyFill="1" applyAlignment="1">
      <alignment vertical="center" wrapText="1"/>
    </xf>
    <xf numFmtId="10" fontId="6" fillId="0" borderId="37" xfId="2" applyNumberFormat="1" applyFont="1" applyBorder="1" applyAlignment="1">
      <alignment horizontal="center" vertical="center" wrapText="1"/>
    </xf>
    <xf numFmtId="9" fontId="6" fillId="0" borderId="37" xfId="2" applyNumberFormat="1" applyFont="1" applyBorder="1" applyAlignment="1">
      <alignment horizontal="center" vertical="center" wrapText="1"/>
    </xf>
    <xf numFmtId="9" fontId="6" fillId="0" borderId="37" xfId="8" applyFont="1" applyFill="1" applyBorder="1" applyAlignment="1">
      <alignment horizontal="center" vertical="center" wrapText="1"/>
    </xf>
    <xf numFmtId="0" fontId="26" fillId="7" borderId="37" xfId="2" applyFont="1" applyFill="1" applyBorder="1" applyAlignment="1">
      <alignment vertical="center"/>
    </xf>
    <xf numFmtId="0" fontId="26" fillId="7" borderId="37" xfId="0" applyFont="1" applyFill="1" applyBorder="1" applyAlignment="1">
      <alignment horizontal="center" vertical="center" wrapText="1"/>
    </xf>
    <xf numFmtId="9" fontId="26" fillId="7" borderId="37" xfId="2" applyNumberFormat="1" applyFont="1" applyFill="1" applyBorder="1" applyAlignment="1">
      <alignment horizontal="center" vertical="center"/>
    </xf>
    <xf numFmtId="9" fontId="26" fillId="7" borderId="37" xfId="2" applyNumberFormat="1" applyFont="1" applyFill="1" applyBorder="1" applyAlignment="1">
      <alignment horizontal="center" vertical="center" wrapText="1"/>
    </xf>
    <xf numFmtId="9" fontId="26" fillId="7" borderId="37" xfId="8" applyFont="1" applyFill="1" applyBorder="1" applyAlignment="1">
      <alignment horizontal="center" vertical="center" wrapText="1"/>
    </xf>
    <xf numFmtId="0" fontId="26" fillId="7" borderId="37" xfId="2" applyFont="1" applyFill="1" applyBorder="1" applyAlignment="1">
      <alignment horizontal="center" vertical="center"/>
    </xf>
    <xf numFmtId="9" fontId="26" fillId="7" borderId="37" xfId="8" applyFont="1" applyFill="1" applyBorder="1" applyAlignment="1">
      <alignment horizontal="center" vertical="center"/>
    </xf>
    <xf numFmtId="9" fontId="26" fillId="7" borderId="37" xfId="9" applyFont="1" applyFill="1" applyBorder="1" applyAlignment="1">
      <alignment horizontal="center" vertical="center"/>
    </xf>
    <xf numFmtId="166" fontId="6" fillId="0" borderId="0" xfId="9" applyNumberFormat="1" applyFont="1" applyAlignment="1">
      <alignment horizontal="center" vertical="center"/>
    </xf>
    <xf numFmtId="166" fontId="6" fillId="0" borderId="0" xfId="9" applyNumberFormat="1" applyFont="1" applyFill="1" applyBorder="1" applyAlignment="1">
      <alignment horizontal="center" vertical="center"/>
    </xf>
    <xf numFmtId="0" fontId="26" fillId="7" borderId="37" xfId="2" applyFont="1" applyFill="1" applyBorder="1" applyAlignment="1">
      <alignment vertical="center" wrapText="1"/>
    </xf>
    <xf numFmtId="166" fontId="26" fillId="7" borderId="37" xfId="9" applyNumberFormat="1" applyFont="1" applyFill="1" applyBorder="1" applyAlignment="1">
      <alignment horizontal="center" vertical="center"/>
    </xf>
    <xf numFmtId="9" fontId="6" fillId="0" borderId="37" xfId="8" applyFont="1" applyFill="1" applyBorder="1" applyAlignment="1">
      <alignment horizontal="center" vertical="center"/>
    </xf>
    <xf numFmtId="0" fontId="66" fillId="4" borderId="0" xfId="0" applyFont="1" applyFill="1" applyAlignment="1">
      <alignment horizontal="left" vertical="center" wrapText="1"/>
    </xf>
    <xf numFmtId="0" fontId="26" fillId="7" borderId="0" xfId="0" applyFont="1" applyFill="1" applyAlignment="1">
      <alignment horizontal="center" vertical="center"/>
    </xf>
    <xf numFmtId="3" fontId="26" fillId="7" borderId="0" xfId="0" applyNumberFormat="1" applyFont="1" applyFill="1" applyAlignment="1">
      <alignment horizontal="center" vertical="center"/>
    </xf>
    <xf numFmtId="0" fontId="26" fillId="7" borderId="37" xfId="0" applyFont="1" applyFill="1" applyBorder="1" applyAlignment="1">
      <alignment horizontal="center" vertical="center"/>
    </xf>
    <xf numFmtId="9" fontId="26" fillId="7" borderId="37" xfId="0" applyNumberFormat="1" applyFont="1" applyFill="1" applyBorder="1" applyAlignment="1">
      <alignment horizontal="center" vertical="center"/>
    </xf>
    <xf numFmtId="0" fontId="13" fillId="4" borderId="0" xfId="0" applyFont="1" applyFill="1" applyAlignment="1">
      <alignment vertical="center"/>
    </xf>
    <xf numFmtId="0" fontId="5" fillId="4" borderId="0" xfId="0" applyFont="1" applyFill="1" applyAlignment="1">
      <alignment horizontal="left" vertical="center"/>
    </xf>
    <xf numFmtId="0" fontId="66" fillId="4" borderId="0" xfId="0" applyFont="1" applyFill="1" applyAlignment="1">
      <alignment vertical="center"/>
    </xf>
    <xf numFmtId="0" fontId="26" fillId="7" borderId="37" xfId="0" applyFont="1" applyFill="1" applyBorder="1" applyAlignment="1">
      <alignment horizontal="left" vertical="center" wrapText="1"/>
    </xf>
    <xf numFmtId="3" fontId="26" fillId="7" borderId="37" xfId="0" applyNumberFormat="1" applyFont="1" applyFill="1" applyBorder="1" applyAlignment="1">
      <alignment horizontal="center" vertical="center" wrapText="1"/>
    </xf>
    <xf numFmtId="9" fontId="6" fillId="0" borderId="0" xfId="9" applyFont="1" applyAlignment="1">
      <alignment horizontal="center" vertical="center" wrapText="1"/>
    </xf>
    <xf numFmtId="9" fontId="6" fillId="0" borderId="37" xfId="9" applyFont="1" applyBorder="1" applyAlignment="1">
      <alignment horizontal="center" vertical="center" wrapText="1"/>
    </xf>
    <xf numFmtId="0" fontId="65" fillId="4" borderId="0" xfId="0" applyFont="1" applyFill="1" applyAlignment="1">
      <alignment vertical="center"/>
    </xf>
    <xf numFmtId="0" fontId="12" fillId="5" borderId="0" xfId="0" applyFont="1" applyFill="1" applyAlignment="1">
      <alignment vertical="center"/>
    </xf>
    <xf numFmtId="9" fontId="3" fillId="7" borderId="0" xfId="0" applyNumberFormat="1" applyFont="1" applyFill="1" applyAlignment="1">
      <alignment horizontal="center" vertical="center" wrapText="1"/>
    </xf>
    <xf numFmtId="0" fontId="85" fillId="10" borderId="0" xfId="0" applyFont="1" applyFill="1" applyAlignment="1">
      <alignment horizontal="center" vertical="center" wrapText="1"/>
    </xf>
    <xf numFmtId="166" fontId="6" fillId="0" borderId="37" xfId="9" applyNumberFormat="1" applyFont="1" applyBorder="1" applyAlignment="1">
      <alignment horizontal="center" vertical="center"/>
    </xf>
    <xf numFmtId="9" fontId="6" fillId="4" borderId="0" xfId="9" applyFont="1" applyFill="1" applyBorder="1" applyAlignment="1">
      <alignment horizontal="center" vertical="center"/>
    </xf>
    <xf numFmtId="0" fontId="26" fillId="7" borderId="37" xfId="0" applyFont="1" applyFill="1" applyBorder="1" applyAlignment="1">
      <alignment horizontal="left" vertical="center"/>
    </xf>
    <xf numFmtId="0" fontId="0" fillId="7" borderId="0" xfId="0" applyFill="1" applyAlignment="1">
      <alignment vertical="center"/>
    </xf>
    <xf numFmtId="0" fontId="37" fillId="4" borderId="0" xfId="0" applyFont="1" applyFill="1" applyAlignment="1">
      <alignment horizontal="center" vertical="center" wrapText="1"/>
    </xf>
    <xf numFmtId="4" fontId="6" fillId="0" borderId="37" xfId="0" applyNumberFormat="1" applyFont="1" applyBorder="1" applyAlignment="1">
      <alignment horizontal="center" vertical="center" wrapText="1"/>
    </xf>
    <xf numFmtId="0" fontId="6" fillId="0" borderId="37" xfId="2" applyFont="1" applyBorder="1" applyAlignment="1">
      <alignment horizontal="center" vertical="center"/>
    </xf>
    <xf numFmtId="3" fontId="6" fillId="0" borderId="37" xfId="2" applyNumberFormat="1" applyFont="1" applyBorder="1" applyAlignment="1">
      <alignment horizontal="center" vertical="center"/>
    </xf>
    <xf numFmtId="1" fontId="6" fillId="0" borderId="37" xfId="2" applyNumberFormat="1" applyFont="1" applyBorder="1" applyAlignment="1">
      <alignment horizontal="center" vertical="center"/>
    </xf>
    <xf numFmtId="0" fontId="17" fillId="4" borderId="0" xfId="0" applyFont="1" applyFill="1"/>
    <xf numFmtId="0" fontId="60" fillId="4" borderId="0" xfId="0" applyFont="1" applyFill="1"/>
    <xf numFmtId="0" fontId="26" fillId="7" borderId="0" xfId="2" applyFont="1" applyFill="1" applyAlignment="1">
      <alignment horizontal="center" vertical="center"/>
    </xf>
    <xf numFmtId="3" fontId="26" fillId="7" borderId="0" xfId="2" applyNumberFormat="1" applyFont="1" applyFill="1" applyAlignment="1">
      <alignment horizontal="center" vertical="center" wrapText="1"/>
    </xf>
    <xf numFmtId="0" fontId="28" fillId="8" borderId="0" xfId="12" applyAlignment="1">
      <alignment vertical="center" wrapText="1"/>
    </xf>
    <xf numFmtId="0" fontId="31" fillId="0" borderId="0" xfId="0" applyFont="1" applyAlignment="1">
      <alignment horizontal="center" vertical="center" wrapText="1"/>
    </xf>
    <xf numFmtId="4" fontId="9" fillId="4" borderId="0" xfId="0" applyNumberFormat="1" applyFont="1" applyFill="1" applyAlignment="1">
      <alignment horizontal="center" vertical="center"/>
    </xf>
    <xf numFmtId="2" fontId="9" fillId="4" borderId="0" xfId="0" applyNumberFormat="1" applyFont="1" applyFill="1" applyAlignment="1">
      <alignment horizontal="center" vertical="center"/>
    </xf>
    <xf numFmtId="165" fontId="36" fillId="7" borderId="37" xfId="0" applyNumberFormat="1" applyFont="1" applyFill="1" applyBorder="1" applyAlignment="1">
      <alignment horizontal="center" vertical="center" wrapText="1"/>
    </xf>
    <xf numFmtId="2" fontId="36" fillId="7" borderId="37" xfId="0" applyNumberFormat="1" applyFont="1" applyFill="1" applyBorder="1" applyAlignment="1">
      <alignment horizontal="center" vertical="center" wrapText="1"/>
    </xf>
    <xf numFmtId="4" fontId="6" fillId="0" borderId="37" xfId="0" applyNumberFormat="1" applyFont="1" applyBorder="1" applyAlignment="1">
      <alignment horizontal="center" vertical="center"/>
    </xf>
    <xf numFmtId="2" fontId="6" fillId="0" borderId="37" xfId="0" applyNumberFormat="1" applyFont="1" applyBorder="1" applyAlignment="1">
      <alignment horizontal="center" vertical="center"/>
    </xf>
    <xf numFmtId="3" fontId="3" fillId="7" borderId="0" xfId="2" applyNumberFormat="1" applyFont="1" applyFill="1" applyAlignment="1">
      <alignment horizontal="center" vertical="center" wrapText="1"/>
    </xf>
    <xf numFmtId="3" fontId="26" fillId="7" borderId="37" xfId="2" applyNumberFormat="1" applyFont="1" applyFill="1" applyBorder="1" applyAlignment="1">
      <alignment horizontal="center" vertical="center" wrapText="1"/>
    </xf>
    <xf numFmtId="0" fontId="6" fillId="4" borderId="0" xfId="2" applyFont="1" applyFill="1" applyAlignment="1">
      <alignment horizontal="center" vertical="center"/>
    </xf>
    <xf numFmtId="0" fontId="6" fillId="4" borderId="0" xfId="2" applyFont="1" applyFill="1" applyAlignment="1">
      <alignment vertical="center"/>
    </xf>
    <xf numFmtId="9" fontId="6" fillId="7" borderId="0" xfId="9" applyFont="1" applyFill="1" applyBorder="1" applyAlignment="1">
      <alignment horizontal="center" vertical="center" wrapText="1"/>
    </xf>
    <xf numFmtId="9" fontId="6" fillId="4" borderId="0" xfId="9" applyFont="1" applyFill="1" applyBorder="1" applyAlignment="1">
      <alignment horizontal="center" vertical="center" wrapText="1"/>
    </xf>
    <xf numFmtId="9" fontId="26" fillId="7" borderId="37" xfId="9" applyFont="1" applyFill="1" applyBorder="1" applyAlignment="1">
      <alignment horizontal="center" vertical="center" wrapText="1"/>
    </xf>
    <xf numFmtId="3" fontId="6" fillId="7" borderId="0" xfId="0" applyNumberFormat="1" applyFont="1" applyFill="1" applyAlignment="1">
      <alignment horizontal="center" vertical="center" wrapText="1"/>
    </xf>
    <xf numFmtId="0" fontId="77" fillId="4" borderId="0" xfId="0" applyFont="1" applyFill="1" applyAlignment="1">
      <alignment vertical="center"/>
    </xf>
    <xf numFmtId="4" fontId="26" fillId="7" borderId="22" xfId="0" applyNumberFormat="1" applyFont="1" applyFill="1" applyBorder="1" applyAlignment="1">
      <alignment horizontal="center" vertical="center" wrapText="1"/>
    </xf>
    <xf numFmtId="0" fontId="12" fillId="4" borderId="0" xfId="0" applyFont="1" applyFill="1" applyAlignment="1">
      <alignment vertical="center"/>
    </xf>
    <xf numFmtId="0" fontId="18" fillId="4" borderId="0" xfId="0" applyFont="1" applyFill="1" applyAlignment="1">
      <alignment horizontal="center" vertical="center"/>
    </xf>
    <xf numFmtId="0" fontId="37" fillId="7" borderId="0" xfId="0" applyFont="1" applyFill="1" applyAlignment="1">
      <alignment vertical="center"/>
    </xf>
    <xf numFmtId="0" fontId="59" fillId="7" borderId="0" xfId="0" applyFont="1" applyFill="1" applyAlignment="1">
      <alignment vertical="center"/>
    </xf>
    <xf numFmtId="3" fontId="6" fillId="0" borderId="0" xfId="10" applyNumberFormat="1" applyFont="1" applyAlignment="1">
      <alignment horizontal="center" vertical="center"/>
    </xf>
    <xf numFmtId="2" fontId="6" fillId="0" borderId="0" xfId="10" applyNumberFormat="1" applyFont="1" applyAlignment="1">
      <alignment horizontal="center" vertical="center" wrapText="1"/>
    </xf>
    <xf numFmtId="3" fontId="6" fillId="0" borderId="0" xfId="10" applyNumberFormat="1" applyFont="1" applyAlignment="1">
      <alignment horizontal="center" vertical="center" wrapText="1"/>
    </xf>
    <xf numFmtId="3" fontId="6" fillId="0" borderId="22" xfId="10" applyNumberFormat="1" applyFont="1" applyBorder="1" applyAlignment="1">
      <alignment horizontal="center" vertical="center"/>
    </xf>
    <xf numFmtId="0" fontId="69" fillId="14" borderId="0" xfId="0" applyFont="1" applyFill="1" applyAlignment="1">
      <alignment horizontal="left" vertical="center"/>
    </xf>
    <xf numFmtId="0" fontId="9" fillId="7" borderId="22" xfId="0" applyFont="1" applyFill="1" applyBorder="1" applyAlignment="1">
      <alignment horizontal="center"/>
    </xf>
    <xf numFmtId="4" fontId="26" fillId="0" borderId="0" xfId="0" applyNumberFormat="1" applyFont="1" applyAlignment="1">
      <alignment horizontal="center" vertical="center" wrapText="1"/>
    </xf>
    <xf numFmtId="4" fontId="26" fillId="0" borderId="0" xfId="0" applyNumberFormat="1" applyFont="1" applyAlignment="1">
      <alignment horizontal="center" vertical="center"/>
    </xf>
    <xf numFmtId="4" fontId="9" fillId="0" borderId="0" xfId="0" applyNumberFormat="1" applyFont="1" applyAlignment="1">
      <alignment horizontal="center" vertical="center"/>
    </xf>
    <xf numFmtId="4" fontId="36" fillId="0" borderId="0" xfId="0" applyNumberFormat="1" applyFont="1" applyAlignment="1">
      <alignment horizontal="center" vertical="center"/>
    </xf>
    <xf numFmtId="4" fontId="36" fillId="7" borderId="22" xfId="0" applyNumberFormat="1" applyFont="1" applyFill="1" applyBorder="1" applyAlignment="1">
      <alignment horizontal="center" vertical="center" wrapText="1"/>
    </xf>
    <xf numFmtId="10" fontId="6" fillId="4" borderId="0" xfId="8" applyNumberFormat="1" applyFont="1" applyFill="1" applyBorder="1" applyAlignment="1">
      <alignment horizontal="center" vertical="center"/>
    </xf>
    <xf numFmtId="10" fontId="6" fillId="4" borderId="0" xfId="9" applyNumberFormat="1" applyFont="1" applyFill="1" applyBorder="1" applyAlignment="1">
      <alignment horizontal="center" vertical="center"/>
    </xf>
    <xf numFmtId="4" fontId="6" fillId="0" borderId="0" xfId="0" quotePrefix="1" applyNumberFormat="1" applyFont="1" applyAlignment="1">
      <alignment horizontal="center" vertical="center"/>
    </xf>
    <xf numFmtId="4" fontId="69" fillId="14" borderId="0" xfId="0" applyNumberFormat="1" applyFont="1" applyFill="1" applyAlignment="1">
      <alignment horizontal="center" vertical="center"/>
    </xf>
    <xf numFmtId="4" fontId="36" fillId="7" borderId="22" xfId="0" applyNumberFormat="1" applyFont="1" applyFill="1" applyBorder="1" applyAlignment="1">
      <alignment horizontal="center" vertical="center"/>
    </xf>
    <xf numFmtId="43" fontId="26" fillId="6" borderId="22" xfId="21" applyFont="1" applyFill="1" applyBorder="1" applyAlignment="1">
      <alignment horizontal="center" vertical="center"/>
    </xf>
    <xf numFmtId="0" fontId="37" fillId="4" borderId="0" xfId="0" applyFont="1" applyFill="1" applyAlignment="1">
      <alignment horizontal="left" vertical="center" wrapText="1"/>
    </xf>
    <xf numFmtId="164" fontId="6" fillId="0" borderId="22" xfId="0" applyNumberFormat="1" applyFont="1" applyBorder="1" applyAlignment="1">
      <alignment horizontal="center" vertical="center"/>
    </xf>
    <xf numFmtId="4" fontId="6" fillId="0" borderId="0" xfId="2" applyNumberFormat="1" applyFont="1" applyAlignment="1">
      <alignment horizontal="center" vertical="center" wrapText="1"/>
    </xf>
    <xf numFmtId="0" fontId="26" fillId="6" borderId="22" xfId="0" applyFont="1" applyFill="1" applyBorder="1" applyAlignment="1">
      <alignment horizontal="center" vertical="center"/>
    </xf>
    <xf numFmtId="4" fontId="26" fillId="6" borderId="22" xfId="0" applyNumberFormat="1" applyFont="1" applyFill="1" applyBorder="1" applyAlignment="1">
      <alignment horizontal="center" vertical="center" wrapText="1"/>
    </xf>
    <xf numFmtId="4" fontId="26" fillId="6" borderId="22" xfId="2" applyNumberFormat="1" applyFont="1" applyFill="1" applyBorder="1" applyAlignment="1">
      <alignment horizontal="center" vertical="center" wrapText="1"/>
    </xf>
    <xf numFmtId="0" fontId="55" fillId="4" borderId="0" xfId="0" applyFont="1" applyFill="1" applyAlignment="1">
      <alignment horizontal="left" vertical="center" wrapText="1"/>
    </xf>
    <xf numFmtId="0" fontId="55" fillId="4" borderId="0" xfId="0" applyFont="1" applyFill="1" applyAlignment="1">
      <alignment horizontal="left" vertical="center"/>
    </xf>
    <xf numFmtId="10" fontId="6" fillId="0" borderId="37" xfId="8" applyNumberFormat="1" applyFont="1" applyBorder="1" applyAlignment="1">
      <alignment horizontal="center" vertical="center"/>
    </xf>
    <xf numFmtId="0" fontId="66" fillId="4" borderId="0" xfId="0" applyFont="1" applyFill="1" applyAlignment="1">
      <alignment vertical="center" wrapText="1"/>
    </xf>
    <xf numFmtId="0" fontId="36" fillId="7" borderId="37" xfId="0" applyFont="1" applyFill="1" applyBorder="1" applyAlignment="1">
      <alignment vertical="center"/>
    </xf>
    <xf numFmtId="0" fontId="9" fillId="0" borderId="0" xfId="0" applyFont="1" applyAlignment="1">
      <alignment horizontal="center" vertical="center"/>
    </xf>
    <xf numFmtId="9" fontId="6" fillId="0" borderId="22" xfId="9" applyFont="1" applyBorder="1" applyAlignment="1">
      <alignment horizontal="center" vertical="center"/>
    </xf>
    <xf numFmtId="9" fontId="6" fillId="0" borderId="0" xfId="8" applyFont="1" applyAlignment="1">
      <alignment horizontal="center" vertical="center"/>
    </xf>
    <xf numFmtId="4" fontId="26" fillId="7" borderId="0" xfId="0" applyNumberFormat="1" applyFont="1" applyFill="1" applyAlignment="1">
      <alignment horizontal="center" vertical="center"/>
    </xf>
    <xf numFmtId="0" fontId="5" fillId="4" borderId="0" xfId="0" applyFont="1" applyFill="1" applyAlignment="1">
      <alignment vertical="center" wrapText="1"/>
    </xf>
    <xf numFmtId="0" fontId="26" fillId="7" borderId="22" xfId="0" applyFont="1" applyFill="1" applyBorder="1" applyAlignment="1">
      <alignment horizontal="center"/>
    </xf>
    <xf numFmtId="4" fontId="26" fillId="7" borderId="22" xfId="0" applyNumberFormat="1" applyFont="1" applyFill="1" applyBorder="1" applyAlignment="1">
      <alignment horizontal="center"/>
    </xf>
    <xf numFmtId="0" fontId="26" fillId="6" borderId="22" xfId="0" applyFont="1" applyFill="1" applyBorder="1" applyAlignment="1">
      <alignment vertical="center" wrapText="1"/>
    </xf>
    <xf numFmtId="0" fontId="9" fillId="6" borderId="22" xfId="0" applyFont="1" applyFill="1" applyBorder="1"/>
    <xf numFmtId="0" fontId="55" fillId="7" borderId="0" xfId="0" applyFont="1" applyFill="1" applyAlignment="1">
      <alignment vertical="center"/>
    </xf>
    <xf numFmtId="0" fontId="55" fillId="4" borderId="0" xfId="0" applyFont="1" applyFill="1" applyAlignment="1">
      <alignment vertical="center"/>
    </xf>
    <xf numFmtId="3" fontId="26" fillId="7" borderId="0" xfId="0" applyNumberFormat="1" applyFont="1" applyFill="1" applyAlignment="1">
      <alignment horizontal="center" vertical="center" wrapText="1"/>
    </xf>
    <xf numFmtId="0" fontId="26" fillId="7" borderId="0" xfId="0" applyFont="1" applyFill="1" applyAlignment="1">
      <alignment horizontal="center" vertical="center" wrapText="1"/>
    </xf>
    <xf numFmtId="3" fontId="6" fillId="0" borderId="0" xfId="0" applyNumberFormat="1" applyFont="1" applyAlignment="1">
      <alignment horizontal="center"/>
    </xf>
    <xf numFmtId="49" fontId="6" fillId="0" borderId="0" xfId="0" applyNumberFormat="1" applyFont="1" applyAlignment="1">
      <alignment horizontal="center" vertical="center"/>
    </xf>
    <xf numFmtId="4" fontId="37" fillId="4" borderId="0" xfId="0" applyNumberFormat="1" applyFont="1" applyFill="1" applyAlignment="1">
      <alignment horizontal="center" vertical="center" wrapText="1"/>
    </xf>
    <xf numFmtId="9" fontId="9" fillId="4" borderId="0" xfId="7" applyFont="1" applyFill="1"/>
    <xf numFmtId="9" fontId="6" fillId="0" borderId="0" xfId="7" applyFont="1" applyAlignment="1">
      <alignment horizontal="left" vertical="center" wrapText="1" indent="2"/>
    </xf>
    <xf numFmtId="166" fontId="6" fillId="0" borderId="22" xfId="7" applyNumberFormat="1" applyFont="1" applyBorder="1" applyAlignment="1">
      <alignment horizontal="left" vertical="top" wrapText="1" indent="2"/>
    </xf>
    <xf numFmtId="1" fontId="0" fillId="4" borderId="0" xfId="0" applyNumberFormat="1" applyFill="1" applyAlignment="1">
      <alignment vertical="center"/>
    </xf>
    <xf numFmtId="1" fontId="6" fillId="4" borderId="0" xfId="0" applyNumberFormat="1" applyFont="1" applyFill="1"/>
    <xf numFmtId="9" fontId="6" fillId="0" borderId="0" xfId="7" applyFont="1" applyFill="1" applyBorder="1" applyAlignment="1">
      <alignment horizontal="center" vertical="center"/>
    </xf>
    <xf numFmtId="9" fontId="6" fillId="0" borderId="22" xfId="7" applyFont="1" applyFill="1" applyBorder="1" applyAlignment="1">
      <alignment horizontal="center" vertical="center"/>
    </xf>
    <xf numFmtId="0" fontId="26" fillId="0" borderId="0" xfId="0" applyFont="1" applyAlignment="1">
      <alignment horizontal="center" vertical="center" wrapText="1"/>
    </xf>
    <xf numFmtId="1" fontId="26" fillId="7" borderId="0" xfId="2" applyNumberFormat="1" applyFont="1" applyFill="1" applyAlignment="1">
      <alignment horizontal="center" vertical="center"/>
    </xf>
    <xf numFmtId="3" fontId="26" fillId="7" borderId="0" xfId="2" applyNumberFormat="1" applyFont="1" applyFill="1" applyAlignment="1">
      <alignment horizontal="center" vertical="center"/>
    </xf>
    <xf numFmtId="0" fontId="28" fillId="8" borderId="0" xfId="12" applyAlignment="1">
      <alignment vertical="center"/>
    </xf>
    <xf numFmtId="0" fontId="28" fillId="16" borderId="0" xfId="16" applyFont="1" applyAlignment="1">
      <alignment horizontal="center" vertical="center"/>
    </xf>
    <xf numFmtId="0" fontId="9" fillId="7" borderId="0" xfId="0" applyFont="1" applyFill="1" applyAlignment="1">
      <alignment horizontal="center"/>
    </xf>
    <xf numFmtId="4" fontId="36" fillId="7" borderId="0" xfId="0" applyNumberFormat="1" applyFont="1" applyFill="1" applyAlignment="1">
      <alignment horizontal="center" vertical="center" wrapText="1"/>
    </xf>
    <xf numFmtId="4" fontId="36" fillId="7" borderId="0" xfId="0" applyNumberFormat="1" applyFont="1" applyFill="1" applyAlignment="1">
      <alignment horizontal="center" vertical="center"/>
    </xf>
    <xf numFmtId="0" fontId="0" fillId="0" borderId="22" xfId="0" applyBorder="1" applyAlignment="1">
      <alignment horizontal="center" vertical="center"/>
    </xf>
    <xf numFmtId="0" fontId="28" fillId="5" borderId="0" xfId="17" applyFont="1" applyAlignment="1">
      <alignment horizontal="left" vertical="center"/>
    </xf>
    <xf numFmtId="0" fontId="28" fillId="5" borderId="0" xfId="17" applyFont="1" applyAlignment="1">
      <alignment horizontal="left" vertical="center" indent="1"/>
    </xf>
    <xf numFmtId="3" fontId="26" fillId="0" borderId="0" xfId="0" applyNumberFormat="1" applyFont="1" applyAlignment="1">
      <alignment horizontal="center" vertical="center"/>
    </xf>
    <xf numFmtId="0" fontId="28" fillId="17" borderId="0" xfId="18" applyFont="1" applyAlignment="1">
      <alignment horizontal="center" vertical="center"/>
    </xf>
    <xf numFmtId="0" fontId="28" fillId="17" borderId="0" xfId="18" applyFont="1" applyAlignment="1">
      <alignment horizontal="center" vertical="center" wrapText="1"/>
    </xf>
    <xf numFmtId="0" fontId="6" fillId="0" borderId="37" xfId="2" applyFont="1" applyBorder="1" applyAlignment="1">
      <alignment horizontal="center" vertical="center" wrapText="1"/>
    </xf>
    <xf numFmtId="0" fontId="6" fillId="0" borderId="2" xfId="4" applyFont="1" applyBorder="1" applyAlignment="1">
      <alignment horizontal="left" vertical="center" wrapText="1" indent="1"/>
    </xf>
    <xf numFmtId="0" fontId="71" fillId="4" borderId="0" xfId="0" applyFont="1" applyFill="1" applyAlignment="1">
      <alignment horizontal="left" vertical="center"/>
    </xf>
    <xf numFmtId="0" fontId="0" fillId="4" borderId="0" xfId="0" applyFill="1" applyAlignment="1">
      <alignment horizontal="center"/>
    </xf>
    <xf numFmtId="0" fontId="17" fillId="4" borderId="0" xfId="0" applyFont="1" applyFill="1" applyAlignment="1" applyProtection="1">
      <alignment vertical="center"/>
      <protection locked="0"/>
    </xf>
    <xf numFmtId="0" fontId="9" fillId="4" borderId="0" xfId="0" applyFont="1" applyFill="1" applyAlignment="1">
      <alignment horizontal="center" wrapText="1"/>
    </xf>
    <xf numFmtId="0" fontId="44" fillId="4" borderId="0" xfId="0" applyFont="1" applyFill="1" applyAlignment="1">
      <alignment horizontal="left" vertical="center" indent="2"/>
    </xf>
    <xf numFmtId="0" fontId="0" fillId="4" borderId="0" xfId="0" applyFill="1" applyAlignment="1">
      <alignment horizontal="left" indent="2"/>
    </xf>
    <xf numFmtId="0" fontId="12" fillId="5" borderId="0" xfId="0" applyFont="1" applyFill="1" applyAlignment="1">
      <alignment horizontal="center" vertical="center" wrapText="1"/>
    </xf>
    <xf numFmtId="3" fontId="6" fillId="0" borderId="13" xfId="4" applyNumberFormat="1" applyFont="1" applyBorder="1" applyAlignment="1">
      <alignment horizontal="left" vertical="center" wrapText="1" indent="1"/>
    </xf>
    <xf numFmtId="3" fontId="6" fillId="0" borderId="10" xfId="4" applyNumberFormat="1" applyFont="1" applyBorder="1" applyAlignment="1">
      <alignment horizontal="left" vertical="center" wrapText="1" indent="1"/>
    </xf>
    <xf numFmtId="3" fontId="6" fillId="0" borderId="6" xfId="4" applyNumberFormat="1" applyFont="1" applyBorder="1" applyAlignment="1">
      <alignment horizontal="left" vertical="center" wrapText="1" indent="1"/>
    </xf>
    <xf numFmtId="0" fontId="6" fillId="7" borderId="11" xfId="4" applyFont="1" applyFill="1" applyBorder="1" applyAlignment="1">
      <alignment horizontal="left" vertical="center" indent="1"/>
    </xf>
    <xf numFmtId="0" fontId="6" fillId="0" borderId="45" xfId="4" applyFont="1" applyBorder="1" applyAlignment="1">
      <alignment horizontal="left" vertical="center" wrapText="1" indent="1"/>
    </xf>
    <xf numFmtId="0" fontId="6" fillId="7" borderId="2" xfId="4" applyFont="1" applyFill="1" applyBorder="1" applyAlignment="1">
      <alignment horizontal="left" vertical="center" indent="1"/>
    </xf>
    <xf numFmtId="0" fontId="6" fillId="0" borderId="2" xfId="4" applyFont="1" applyBorder="1" applyAlignment="1">
      <alignment horizontal="left" vertical="center" indent="1"/>
    </xf>
    <xf numFmtId="1" fontId="6" fillId="0" borderId="2" xfId="4" applyNumberFormat="1" applyFont="1" applyBorder="1" applyAlignment="1">
      <alignment horizontal="left" vertical="center" indent="1"/>
    </xf>
    <xf numFmtId="1" fontId="6" fillId="0" borderId="46" xfId="4" applyNumberFormat="1" applyFont="1" applyBorder="1" applyAlignment="1">
      <alignment horizontal="left" vertical="center" indent="1"/>
    </xf>
    <xf numFmtId="0" fontId="6" fillId="7" borderId="36" xfId="4" applyFont="1" applyFill="1" applyBorder="1" applyAlignment="1">
      <alignment horizontal="left" vertical="center" indent="1"/>
    </xf>
    <xf numFmtId="0" fontId="6" fillId="0" borderId="31" xfId="4" applyFont="1" applyBorder="1" applyAlignment="1">
      <alignment vertical="center"/>
    </xf>
    <xf numFmtId="0" fontId="6" fillId="0" borderId="33" xfId="4" applyFont="1" applyBorder="1" applyAlignment="1">
      <alignment vertical="center"/>
    </xf>
    <xf numFmtId="0" fontId="0" fillId="0" borderId="12" xfId="4" applyFont="1" applyBorder="1" applyAlignment="1">
      <alignment horizontal="left" vertical="center" wrapText="1" indent="1"/>
    </xf>
    <xf numFmtId="3" fontId="6" fillId="0" borderId="9" xfId="4" applyNumberFormat="1" applyFont="1" applyBorder="1" applyAlignment="1">
      <alignment horizontal="left" vertical="center" wrapText="1" indent="1"/>
    </xf>
    <xf numFmtId="3" fontId="6" fillId="0" borderId="3" xfId="4" applyNumberFormat="1" applyFont="1" applyBorder="1" applyAlignment="1">
      <alignment horizontal="left" vertical="center" wrapText="1" indent="1"/>
    </xf>
    <xf numFmtId="3" fontId="6" fillId="0" borderId="2" xfId="4" applyNumberFormat="1" applyFont="1" applyBorder="1" applyAlignment="1">
      <alignment horizontal="left" vertical="center" indent="1"/>
    </xf>
    <xf numFmtId="3" fontId="6" fillId="0" borderId="46" xfId="4" applyNumberFormat="1" applyFont="1" applyBorder="1" applyAlignment="1">
      <alignment horizontal="left" vertical="center" indent="1"/>
    </xf>
    <xf numFmtId="0" fontId="6" fillId="0" borderId="46" xfId="4" applyFont="1" applyBorder="1" applyAlignment="1">
      <alignment horizontal="left" vertical="center" indent="1"/>
    </xf>
    <xf numFmtId="0" fontId="6" fillId="0" borderId="46" xfId="4" applyFont="1" applyBorder="1" applyAlignment="1">
      <alignment horizontal="left" vertical="center" wrapText="1" indent="1"/>
    </xf>
    <xf numFmtId="1" fontId="6" fillId="0" borderId="10" xfId="4" applyNumberFormat="1" applyFont="1" applyBorder="1" applyAlignment="1">
      <alignment horizontal="left" vertical="center" wrapText="1" indent="1"/>
    </xf>
    <xf numFmtId="1" fontId="6" fillId="0" borderId="2" xfId="4" applyNumberFormat="1" applyFont="1" applyBorder="1" applyAlignment="1">
      <alignment horizontal="left" vertical="center" wrapText="1" indent="1"/>
    </xf>
    <xf numFmtId="1" fontId="6" fillId="0" borderId="6" xfId="4" applyNumberFormat="1" applyFont="1" applyBorder="1" applyAlignment="1">
      <alignment horizontal="left" vertical="center" wrapText="1" indent="1"/>
    </xf>
    <xf numFmtId="2" fontId="6" fillId="0" borderId="6" xfId="4" applyNumberFormat="1" applyFont="1" applyBorder="1" applyAlignment="1">
      <alignment horizontal="left" vertical="center" wrapText="1" indent="1"/>
    </xf>
    <xf numFmtId="0" fontId="6" fillId="0" borderId="48" xfId="4" applyFont="1" applyBorder="1" applyAlignment="1">
      <alignment horizontal="left" vertical="center" wrapText="1" indent="1"/>
    </xf>
    <xf numFmtId="2" fontId="6" fillId="0" borderId="10" xfId="4" applyNumberFormat="1" applyFont="1" applyBorder="1" applyAlignment="1">
      <alignment horizontal="left" vertical="center" wrapText="1" indent="1"/>
    </xf>
    <xf numFmtId="2" fontId="6" fillId="0" borderId="2" xfId="4" applyNumberFormat="1" applyFont="1" applyBorder="1" applyAlignment="1">
      <alignment horizontal="left" vertical="center" wrapText="1" indent="1"/>
    </xf>
    <xf numFmtId="2" fontId="6" fillId="0" borderId="2" xfId="4" applyNumberFormat="1" applyFont="1" applyBorder="1" applyAlignment="1">
      <alignment horizontal="left" vertical="center" indent="1"/>
    </xf>
    <xf numFmtId="3" fontId="96" fillId="0" borderId="0" xfId="0" applyNumberFormat="1" applyFont="1" applyAlignment="1">
      <alignment horizontal="center" vertical="center" wrapText="1"/>
    </xf>
    <xf numFmtId="9" fontId="96" fillId="0" borderId="0" xfId="9" applyFont="1" applyFill="1" applyBorder="1" applyAlignment="1">
      <alignment horizontal="center" vertical="center" wrapText="1"/>
    </xf>
    <xf numFmtId="9" fontId="96" fillId="0" borderId="37" xfId="9" applyFont="1" applyFill="1" applyBorder="1" applyAlignment="1">
      <alignment horizontal="center" vertical="center" wrapText="1"/>
    </xf>
    <xf numFmtId="0" fontId="6" fillId="0" borderId="3" xfId="4" applyFont="1" applyBorder="1" applyAlignment="1">
      <alignment horizontal="center" vertical="center" wrapText="1"/>
    </xf>
    <xf numFmtId="0" fontId="6" fillId="0" borderId="3" xfId="4" applyFont="1" applyBorder="1" applyAlignment="1">
      <alignment horizontal="center" vertical="center"/>
    </xf>
    <xf numFmtId="0" fontId="6" fillId="0" borderId="9" xfId="4" applyFont="1" applyBorder="1" applyAlignment="1">
      <alignment horizontal="center" vertical="center" wrapText="1"/>
    </xf>
    <xf numFmtId="0" fontId="96" fillId="4" borderId="37" xfId="0" applyFont="1" applyFill="1" applyBorder="1" applyAlignment="1">
      <alignment horizontal="center" vertical="center" wrapText="1"/>
    </xf>
    <xf numFmtId="3" fontId="96" fillId="4" borderId="37" xfId="0" applyNumberFormat="1" applyFont="1" applyFill="1" applyBorder="1" applyAlignment="1">
      <alignment horizontal="center" vertical="center" wrapText="1"/>
    </xf>
    <xf numFmtId="9" fontId="26" fillId="7" borderId="37" xfId="7" applyFont="1" applyFill="1" applyBorder="1" applyAlignment="1">
      <alignment horizontal="center" vertical="center"/>
    </xf>
    <xf numFmtId="4" fontId="96" fillId="0" borderId="0" xfId="0" applyNumberFormat="1" applyFont="1" applyAlignment="1">
      <alignment horizontal="center" vertical="center" wrapText="1"/>
    </xf>
    <xf numFmtId="0" fontId="98" fillId="5" borderId="0" xfId="0" applyFont="1" applyFill="1" applyAlignment="1">
      <alignment horizontal="left" vertical="center" wrapText="1" indent="2"/>
    </xf>
    <xf numFmtId="0" fontId="100" fillId="12" borderId="0" xfId="4" applyFont="1" applyFill="1" applyAlignment="1">
      <alignment horizontal="left" vertical="center" indent="1"/>
    </xf>
    <xf numFmtId="0" fontId="101" fillId="0" borderId="0" xfId="0" applyFont="1" applyAlignment="1">
      <alignment wrapText="1"/>
    </xf>
    <xf numFmtId="0" fontId="102" fillId="0" borderId="0" xfId="22" applyAlignment="1">
      <alignment horizontal="center" vertical="center"/>
    </xf>
    <xf numFmtId="0" fontId="102" fillId="0" borderId="0" xfId="22" applyAlignment="1">
      <alignment horizontal="center" vertical="center" wrapText="1"/>
    </xf>
    <xf numFmtId="0" fontId="103" fillId="4" borderId="0" xfId="0" applyFont="1" applyFill="1" applyAlignment="1">
      <alignment vertical="center"/>
    </xf>
    <xf numFmtId="0" fontId="23" fillId="4" borderId="0" xfId="0" applyFont="1" applyFill="1" applyAlignment="1">
      <alignment horizontal="left" vertical="center" indent="1"/>
    </xf>
    <xf numFmtId="0" fontId="0" fillId="7" borderId="0" xfId="0" applyFill="1" applyAlignment="1">
      <alignment horizontal="center" vertical="center" wrapText="1"/>
    </xf>
    <xf numFmtId="0" fontId="31" fillId="0" borderId="0" xfId="0" applyFont="1" applyAlignment="1">
      <alignment horizontal="left" vertical="center" wrapText="1" indent="2"/>
    </xf>
    <xf numFmtId="2" fontId="6" fillId="0" borderId="0" xfId="0" applyNumberFormat="1" applyFont="1" applyAlignment="1">
      <alignment horizontal="center" vertical="center" wrapText="1"/>
    </xf>
    <xf numFmtId="0" fontId="6" fillId="0" borderId="0" xfId="0" applyFont="1" applyAlignment="1">
      <alignment horizontal="left" vertical="center" wrapText="1" indent="2"/>
    </xf>
    <xf numFmtId="0" fontId="55" fillId="0" borderId="0" xfId="0" applyFont="1" applyAlignment="1">
      <alignment horizontal="left" vertical="center" wrapText="1" indent="2"/>
    </xf>
    <xf numFmtId="0" fontId="6" fillId="0" borderId="0" xfId="0" applyFont="1" applyAlignment="1">
      <alignment horizontal="center" vertical="center" wrapText="1"/>
    </xf>
    <xf numFmtId="0" fontId="31" fillId="0" borderId="0" xfId="0" applyFont="1" applyAlignment="1">
      <alignment horizontal="center" vertical="center" wrapText="1"/>
    </xf>
    <xf numFmtId="0" fontId="55" fillId="0" borderId="0" xfId="0" applyFont="1" applyAlignment="1">
      <alignment horizontal="center" vertical="center" wrapText="1"/>
    </xf>
    <xf numFmtId="0" fontId="31" fillId="0" borderId="0" xfId="0" applyFont="1" applyAlignment="1">
      <alignment vertical="center" wrapText="1"/>
    </xf>
    <xf numFmtId="0" fontId="6" fillId="0" borderId="31" xfId="4" applyFont="1" applyBorder="1" applyAlignment="1">
      <alignment horizontal="left" vertical="center" indent="1"/>
    </xf>
    <xf numFmtId="0" fontId="6" fillId="0" borderId="33" xfId="4" applyFont="1" applyBorder="1" applyAlignment="1">
      <alignment horizontal="left" vertical="center" indent="1"/>
    </xf>
    <xf numFmtId="0" fontId="6" fillId="0" borderId="10" xfId="4" applyFont="1" applyBorder="1" applyAlignment="1">
      <alignment horizontal="left" vertical="center" wrapText="1" indent="1"/>
    </xf>
    <xf numFmtId="0" fontId="6" fillId="0" borderId="2" xfId="4" applyFont="1" applyBorder="1" applyAlignment="1">
      <alignment horizontal="left" vertical="center" wrapText="1" indent="1"/>
    </xf>
    <xf numFmtId="0" fontId="6" fillId="0" borderId="6" xfId="4" applyFont="1" applyBorder="1" applyAlignment="1">
      <alignment horizontal="left" vertical="center" wrapText="1" indent="1"/>
    </xf>
    <xf numFmtId="0" fontId="2" fillId="0" borderId="15" xfId="4" applyFont="1" applyBorder="1" applyAlignment="1">
      <alignment horizontal="left" vertical="center" wrapText="1" indent="1"/>
    </xf>
    <xf numFmtId="0" fontId="2" fillId="0" borderId="8" xfId="4" applyFont="1" applyBorder="1" applyAlignment="1">
      <alignment horizontal="left" vertical="center" wrapText="1" indent="1"/>
    </xf>
    <xf numFmtId="0" fontId="2" fillId="0" borderId="12"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44" xfId="4" applyFont="1" applyBorder="1" applyAlignment="1">
      <alignment horizontal="left" vertical="center" wrapText="1"/>
    </xf>
    <xf numFmtId="0" fontId="6" fillId="0" borderId="41" xfId="4" applyFont="1" applyBorder="1" applyAlignment="1">
      <alignment horizontal="left" vertical="center" wrapText="1"/>
    </xf>
    <xf numFmtId="0" fontId="6" fillId="0" borderId="43" xfId="4" applyFont="1" applyBorder="1" applyAlignment="1">
      <alignment horizontal="left" vertical="center" wrapText="1"/>
    </xf>
    <xf numFmtId="0" fontId="34" fillId="5" borderId="0" xfId="0" applyFont="1" applyFill="1" applyAlignment="1">
      <alignment horizontal="left" vertical="center" indent="1"/>
    </xf>
    <xf numFmtId="0" fontId="6" fillId="0" borderId="16" xfId="4" applyFont="1" applyBorder="1" applyAlignment="1">
      <alignment horizontal="left" vertical="center" wrapText="1" indent="1"/>
    </xf>
    <xf numFmtId="0" fontId="0" fillId="0" borderId="5" xfId="4" applyFont="1" applyBorder="1" applyAlignment="1">
      <alignment horizontal="left" vertical="center" wrapText="1" indent="1"/>
    </xf>
    <xf numFmtId="0" fontId="2" fillId="0" borderId="5" xfId="4" applyFont="1" applyBorder="1" applyAlignment="1">
      <alignment horizontal="left" vertical="center" wrapText="1" indent="1"/>
    </xf>
    <xf numFmtId="0" fontId="2" fillId="0" borderId="42" xfId="4" applyFont="1" applyBorder="1" applyAlignment="1">
      <alignment horizontal="left" vertical="center" wrapText="1" indent="1"/>
    </xf>
    <xf numFmtId="0" fontId="6" fillId="0" borderId="3" xfId="4" applyFont="1" applyBorder="1" applyAlignment="1">
      <alignment horizontal="left" vertical="center" wrapText="1" indent="1"/>
    </xf>
    <xf numFmtId="0" fontId="6" fillId="0" borderId="36" xfId="4" applyFont="1" applyBorder="1" applyAlignment="1">
      <alignment horizontal="left" vertical="center" wrapText="1" indent="1"/>
    </xf>
    <xf numFmtId="0" fontId="6" fillId="0" borderId="34" xfId="4" applyFont="1" applyBorder="1" applyAlignment="1">
      <alignment horizontal="left" vertical="center" indent="1"/>
    </xf>
    <xf numFmtId="0" fontId="6" fillId="0" borderId="18" xfId="4" applyFont="1" applyBorder="1" applyAlignment="1">
      <alignment horizontal="left" vertical="top" wrapText="1" indent="1"/>
    </xf>
    <xf numFmtId="0" fontId="6" fillId="0" borderId="2" xfId="4" applyFont="1" applyBorder="1" applyAlignment="1">
      <alignment horizontal="left" vertical="top" wrapText="1" indent="1"/>
    </xf>
    <xf numFmtId="0" fontId="6" fillId="0" borderId="16" xfId="4" applyFont="1" applyBorder="1" applyAlignment="1">
      <alignment horizontal="left" vertical="top" wrapText="1" indent="1"/>
    </xf>
    <xf numFmtId="0" fontId="0" fillId="0" borderId="15" xfId="4" applyFont="1" applyBorder="1" applyAlignment="1">
      <alignment horizontal="left" vertical="center" wrapText="1" indent="1"/>
    </xf>
    <xf numFmtId="0" fontId="6" fillId="0" borderId="40" xfId="4" applyFont="1" applyBorder="1" applyAlignment="1">
      <alignment horizontal="left" vertical="center" wrapText="1" indent="1"/>
    </xf>
    <xf numFmtId="0" fontId="6" fillId="0" borderId="43" xfId="4" applyFont="1" applyBorder="1" applyAlignment="1">
      <alignment horizontal="left" vertical="center" wrapText="1" indent="1"/>
    </xf>
    <xf numFmtId="0" fontId="6" fillId="0" borderId="40" xfId="4" applyFont="1" applyBorder="1" applyAlignment="1">
      <alignment horizontal="left" vertical="center" wrapText="1"/>
    </xf>
    <xf numFmtId="0" fontId="73" fillId="7" borderId="20" xfId="4" applyFont="1" applyFill="1" applyBorder="1" applyAlignment="1">
      <alignment horizontal="center" vertical="center" textRotation="90"/>
    </xf>
    <xf numFmtId="0" fontId="73" fillId="7" borderId="1" xfId="4" applyFont="1" applyFill="1" applyBorder="1" applyAlignment="1">
      <alignment horizontal="center" vertical="center" textRotation="90"/>
    </xf>
    <xf numFmtId="0" fontId="73" fillId="7" borderId="19" xfId="4" applyFont="1" applyFill="1" applyBorder="1" applyAlignment="1">
      <alignment horizontal="center" vertical="center" textRotation="90"/>
    </xf>
    <xf numFmtId="0" fontId="6" fillId="0" borderId="18" xfId="4" applyFont="1" applyBorder="1" applyAlignment="1">
      <alignment horizontal="left" vertical="center" wrapText="1" indent="1"/>
    </xf>
    <xf numFmtId="0" fontId="6" fillId="0" borderId="34" xfId="4" applyFont="1" applyBorder="1" applyAlignment="1">
      <alignment horizontal="center" vertical="center"/>
    </xf>
    <xf numFmtId="0" fontId="6" fillId="0" borderId="31" xfId="4" applyFont="1" applyBorder="1" applyAlignment="1">
      <alignment horizontal="center" vertical="center"/>
    </xf>
    <xf numFmtId="0" fontId="6" fillId="0" borderId="33" xfId="4" applyFont="1" applyBorder="1" applyAlignment="1">
      <alignment horizontal="center" vertical="center"/>
    </xf>
    <xf numFmtId="0" fontId="6" fillId="0" borderId="41" xfId="4" applyFont="1" applyBorder="1" applyAlignment="1">
      <alignment horizontal="left" vertical="center" wrapText="1" indent="1"/>
    </xf>
    <xf numFmtId="0" fontId="6" fillId="0" borderId="47" xfId="4" applyFont="1" applyBorder="1" applyAlignment="1">
      <alignment horizontal="left" vertical="center" wrapText="1" indent="1"/>
    </xf>
    <xf numFmtId="0" fontId="6" fillId="0" borderId="44" xfId="4" applyFont="1" applyBorder="1" applyAlignment="1">
      <alignment horizontal="left" vertical="center" wrapText="1" indent="1"/>
    </xf>
    <xf numFmtId="0" fontId="73" fillId="7" borderId="27" xfId="4" applyFont="1" applyFill="1" applyBorder="1" applyAlignment="1">
      <alignment horizontal="center" vertical="center" textRotation="90"/>
    </xf>
    <xf numFmtId="0" fontId="2" fillId="0" borderId="1" xfId="4" applyFont="1" applyBorder="1" applyAlignment="1">
      <alignment horizontal="left" vertical="center" wrapText="1" indent="1"/>
    </xf>
    <xf numFmtId="0" fontId="6" fillId="0" borderId="18" xfId="4" applyFont="1" applyBorder="1" applyAlignment="1">
      <alignment horizontal="center" vertical="center" wrapText="1"/>
    </xf>
    <xf numFmtId="0" fontId="6" fillId="0" borderId="2"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30" xfId="4" applyFont="1" applyBorder="1" applyAlignment="1">
      <alignment horizontal="left" vertical="center" indent="1"/>
    </xf>
    <xf numFmtId="0" fontId="6" fillId="0" borderId="32" xfId="4" applyFont="1" applyBorder="1" applyAlignment="1">
      <alignment horizontal="left" vertical="center" indent="1"/>
    </xf>
    <xf numFmtId="0" fontId="6" fillId="0" borderId="24" xfId="4" applyFont="1" applyBorder="1" applyAlignment="1">
      <alignment horizontal="left" vertical="center" wrapText="1" indent="1"/>
    </xf>
    <xf numFmtId="0" fontId="2" fillId="0" borderId="26" xfId="4" applyFont="1" applyBorder="1" applyAlignment="1">
      <alignment horizontal="left" vertical="center" wrapText="1" indent="1"/>
    </xf>
    <xf numFmtId="0" fontId="6" fillId="0" borderId="23" xfId="4" applyFont="1" applyBorder="1" applyAlignment="1">
      <alignment horizontal="left" vertical="center" wrapText="1" indent="1"/>
    </xf>
    <xf numFmtId="0" fontId="50" fillId="5" borderId="0" xfId="6" applyNumberFormat="1" applyFont="1" applyFill="1" applyAlignment="1">
      <alignment horizontal="left" vertical="center" indent="1"/>
    </xf>
    <xf numFmtId="0" fontId="6" fillId="0" borderId="0" xfId="0" applyFont="1" applyAlignment="1">
      <alignment horizontal="left" vertical="top" wrapText="1" indent="2"/>
    </xf>
    <xf numFmtId="0" fontId="60" fillId="0" borderId="0" xfId="0" applyFont="1" applyAlignment="1">
      <alignment horizontal="left" vertical="center" wrapText="1" indent="2"/>
    </xf>
    <xf numFmtId="0" fontId="0" fillId="0" borderId="0" xfId="0" applyAlignment="1">
      <alignment horizontal="center" vertical="center"/>
    </xf>
    <xf numFmtId="0" fontId="36" fillId="0" borderId="0" xfId="0" applyFont="1" applyAlignment="1">
      <alignment horizontal="center" vertical="center"/>
    </xf>
    <xf numFmtId="0" fontId="28" fillId="9" borderId="0" xfId="0" applyFont="1" applyFill="1" applyAlignment="1">
      <alignment horizontal="center" vertical="center" wrapText="1"/>
    </xf>
    <xf numFmtId="0" fontId="28" fillId="8" borderId="0" xfId="0" applyFont="1" applyFill="1" applyAlignment="1">
      <alignment horizontal="center" vertical="center" wrapText="1"/>
    </xf>
    <xf numFmtId="0" fontId="6" fillId="0" borderId="0" xfId="0" applyFont="1" applyAlignment="1">
      <alignment horizontal="left" vertical="center"/>
    </xf>
    <xf numFmtId="0" fontId="26" fillId="0" borderId="0" xfId="0" applyFont="1" applyAlignment="1">
      <alignment horizontal="left" vertical="center"/>
    </xf>
    <xf numFmtId="0" fontId="37" fillId="7" borderId="0" xfId="0" applyFont="1" applyFill="1" applyAlignment="1">
      <alignment horizontal="center" vertical="center" wrapText="1"/>
    </xf>
    <xf numFmtId="0" fontId="6" fillId="0" borderId="0" xfId="0" applyFont="1" applyAlignment="1">
      <alignment horizontal="center" vertical="center"/>
    </xf>
    <xf numFmtId="0" fontId="26" fillId="7" borderId="0" xfId="0" applyFont="1" applyFill="1" applyAlignment="1">
      <alignment horizontal="left" vertical="center"/>
    </xf>
    <xf numFmtId="0" fontId="26" fillId="7" borderId="22" xfId="0" applyFont="1" applyFill="1" applyBorder="1" applyAlignment="1">
      <alignment horizontal="left"/>
    </xf>
    <xf numFmtId="0" fontId="6" fillId="0" borderId="0" xfId="0" applyFont="1" applyAlignment="1">
      <alignment horizontal="left" vertical="center" wrapText="1"/>
    </xf>
    <xf numFmtId="0" fontId="6" fillId="0" borderId="37" xfId="0" applyFont="1" applyBorder="1" applyAlignment="1">
      <alignment horizontal="left" vertical="center" wrapText="1"/>
    </xf>
    <xf numFmtId="0" fontId="6" fillId="0" borderId="37" xfId="0" applyFont="1" applyBorder="1" applyAlignment="1">
      <alignment horizontal="left" vertical="center"/>
    </xf>
    <xf numFmtId="0" fontId="55" fillId="7" borderId="0" xfId="0" applyFont="1" applyFill="1" applyAlignment="1">
      <alignment horizontal="center" vertical="center" wrapText="1"/>
    </xf>
    <xf numFmtId="0" fontId="31" fillId="0" borderId="0" xfId="0" applyFont="1" applyAlignment="1">
      <alignment horizontal="center" vertical="center"/>
    </xf>
    <xf numFmtId="0" fontId="28" fillId="9" borderId="0" xfId="13" applyAlignment="1">
      <alignment horizontal="center" vertical="center"/>
    </xf>
    <xf numFmtId="0" fontId="36" fillId="0" borderId="0" xfId="0" applyFont="1" applyAlignment="1">
      <alignment horizontal="left" vertical="center"/>
    </xf>
    <xf numFmtId="0" fontId="52" fillId="0" borderId="0" xfId="0" applyFont="1" applyAlignment="1">
      <alignment horizontal="center" vertical="center"/>
    </xf>
    <xf numFmtId="0" fontId="28" fillId="0" borderId="0" xfId="0" applyFont="1" applyAlignment="1">
      <alignment horizontal="center" vertical="center" wrapText="1"/>
    </xf>
    <xf numFmtId="0" fontId="71" fillId="4" borderId="0" xfId="0" applyFont="1" applyFill="1" applyAlignment="1">
      <alignment horizontal="left" vertical="center"/>
    </xf>
    <xf numFmtId="0" fontId="0" fillId="4" borderId="0" xfId="0" applyFill="1" applyAlignment="1">
      <alignment horizontal="left" vertical="top" wrapText="1"/>
    </xf>
    <xf numFmtId="0" fontId="6" fillId="0" borderId="37" xfId="0" applyFont="1" applyBorder="1" applyAlignment="1">
      <alignment horizontal="center" vertical="center" wrapText="1"/>
    </xf>
    <xf numFmtId="0" fontId="36" fillId="6" borderId="22" xfId="0" applyFont="1" applyFill="1" applyBorder="1" applyAlignment="1">
      <alignment horizontal="left" vertical="center"/>
    </xf>
    <xf numFmtId="0" fontId="6" fillId="0" borderId="22" xfId="0" applyFont="1" applyBorder="1" applyAlignment="1">
      <alignment horizontal="left" vertical="center"/>
    </xf>
    <xf numFmtId="0" fontId="3" fillId="4" borderId="0" xfId="0" applyFont="1" applyFill="1" applyAlignment="1">
      <alignment horizontal="left" vertical="center"/>
    </xf>
    <xf numFmtId="0" fontId="82" fillId="0" borderId="0" xfId="0" applyFont="1" applyAlignment="1">
      <alignment horizontal="center" vertical="center"/>
    </xf>
    <xf numFmtId="0" fontId="26" fillId="7" borderId="22" xfId="0" applyFont="1" applyFill="1" applyBorder="1" applyAlignment="1">
      <alignment horizontal="left" vertical="center"/>
    </xf>
    <xf numFmtId="0" fontId="71" fillId="4" borderId="0" xfId="0" applyFont="1" applyFill="1" applyAlignment="1">
      <alignment horizontal="left" vertical="center" wrapText="1"/>
    </xf>
    <xf numFmtId="0" fontId="6" fillId="0" borderId="0" xfId="0" applyFont="1" applyAlignment="1">
      <alignment horizontal="center"/>
    </xf>
    <xf numFmtId="0" fontId="26" fillId="7" borderId="22" xfId="0" applyFont="1" applyFill="1" applyBorder="1" applyAlignment="1">
      <alignment horizontal="left" vertical="center" wrapText="1"/>
    </xf>
    <xf numFmtId="0" fontId="37" fillId="7" borderId="0" xfId="0" applyFont="1" applyFill="1" applyAlignment="1">
      <alignment horizontal="left" vertical="center" wrapText="1"/>
    </xf>
    <xf numFmtId="0" fontId="36" fillId="0" borderId="0" xfId="0" applyFont="1" applyAlignment="1">
      <alignment horizontal="center" vertical="center" wrapText="1"/>
    </xf>
    <xf numFmtId="0" fontId="66" fillId="4" borderId="0" xfId="0" applyFont="1" applyFill="1" applyAlignment="1">
      <alignment horizontal="left" vertical="top" wrapText="1"/>
    </xf>
    <xf numFmtId="0" fontId="66" fillId="4" borderId="0" xfId="0" applyFont="1" applyFill="1" applyAlignment="1">
      <alignment horizontal="left" vertical="center" wrapText="1"/>
    </xf>
    <xf numFmtId="0" fontId="28" fillId="8" borderId="0" xfId="12">
      <alignment horizontal="center" vertical="center" wrapText="1"/>
    </xf>
    <xf numFmtId="0" fontId="6" fillId="0" borderId="22" xfId="0" applyFont="1" applyBorder="1" applyAlignment="1">
      <alignment horizontal="left" vertical="center" wrapText="1"/>
    </xf>
    <xf numFmtId="0" fontId="71" fillId="4" borderId="0" xfId="0" applyFont="1" applyFill="1" applyAlignment="1">
      <alignment horizontal="left" vertical="top" wrapText="1"/>
    </xf>
    <xf numFmtId="0" fontId="36" fillId="7" borderId="22" xfId="0" applyFont="1" applyFill="1" applyBorder="1" applyAlignment="1">
      <alignment horizontal="left" vertical="center"/>
    </xf>
    <xf numFmtId="0" fontId="28" fillId="9" borderId="0" xfId="0" applyFont="1" applyFill="1" applyAlignment="1">
      <alignment horizontal="center" vertical="center"/>
    </xf>
    <xf numFmtId="0" fontId="6" fillId="0" borderId="22" xfId="0" applyFont="1" applyBorder="1" applyAlignment="1">
      <alignment horizontal="center"/>
    </xf>
    <xf numFmtId="0" fontId="17" fillId="4" borderId="0" xfId="0" applyFont="1" applyFill="1" applyAlignment="1">
      <alignment horizontal="left" vertical="center"/>
    </xf>
    <xf numFmtId="0" fontId="27" fillId="7" borderId="0" xfId="0" applyFont="1" applyFill="1" applyAlignment="1">
      <alignment horizontal="left" vertical="center" wrapText="1"/>
    </xf>
    <xf numFmtId="0" fontId="0" fillId="0" borderId="0" xfId="0" applyAlignment="1">
      <alignment horizontal="left" vertical="center" wrapText="1"/>
    </xf>
    <xf numFmtId="3" fontId="6" fillId="0" borderId="0" xfId="0" applyNumberFormat="1" applyFont="1" applyAlignment="1">
      <alignment horizontal="center" vertical="center" wrapText="1"/>
    </xf>
    <xf numFmtId="3" fontId="6" fillId="0" borderId="37" xfId="0" applyNumberFormat="1" applyFont="1" applyBorder="1" applyAlignment="1">
      <alignment horizontal="center" vertical="center" wrapText="1"/>
    </xf>
    <xf numFmtId="0" fontId="0" fillId="4" borderId="39" xfId="0" applyFill="1" applyBorder="1" applyAlignment="1">
      <alignment horizontal="center" vertical="center"/>
    </xf>
    <xf numFmtId="0" fontId="28" fillId="9" borderId="0" xfId="13">
      <alignment horizontal="center" vertical="center" wrapText="1"/>
    </xf>
    <xf numFmtId="0" fontId="6" fillId="0" borderId="0" xfId="0" applyFont="1" applyAlignment="1">
      <alignment horizontal="left" vertical="center" wrapText="1" indent="1"/>
    </xf>
    <xf numFmtId="0" fontId="6" fillId="0" borderId="37" xfId="0" applyFont="1" applyBorder="1" applyAlignment="1">
      <alignment horizontal="left" vertical="center" wrapText="1" indent="1"/>
    </xf>
    <xf numFmtId="0" fontId="0" fillId="0" borderId="0" xfId="0" applyAlignment="1">
      <alignment horizontal="left" vertical="top" wrapText="1"/>
    </xf>
    <xf numFmtId="0" fontId="28" fillId="9" borderId="0" xfId="13" applyAlignment="1">
      <alignment horizontal="left" vertical="center" wrapText="1" indent="1"/>
    </xf>
    <xf numFmtId="0" fontId="17" fillId="4" borderId="0" xfId="0" applyFont="1" applyFill="1" applyAlignment="1">
      <alignment horizontal="left" vertical="center" wrapText="1"/>
    </xf>
    <xf numFmtId="0" fontId="89" fillId="0" borderId="0" xfId="0" applyFont="1" applyAlignment="1">
      <alignment horizontal="left" vertical="center" wrapText="1"/>
    </xf>
    <xf numFmtId="0" fontId="6" fillId="0" borderId="17" xfId="4" applyFont="1" applyBorder="1" applyAlignment="1">
      <alignment horizontal="center" vertical="center" wrapText="1"/>
    </xf>
    <xf numFmtId="0" fontId="6" fillId="0" borderId="8" xfId="4" applyFont="1" applyBorder="1" applyAlignment="1">
      <alignment horizontal="center" vertical="center" wrapText="1"/>
    </xf>
    <xf numFmtId="0" fontId="6" fillId="0" borderId="49" xfId="0" applyFont="1" applyBorder="1" applyAlignment="1">
      <alignment horizontal="center" vertical="center" wrapText="1"/>
    </xf>
    <xf numFmtId="0" fontId="0" fillId="4" borderId="0" xfId="0" applyFill="1" applyAlignment="1">
      <alignment horizontal="left" vertical="center" wrapText="1"/>
    </xf>
    <xf numFmtId="0" fontId="9" fillId="0" borderId="0" xfId="0" applyFont="1" applyAlignment="1">
      <alignment horizontal="left" vertical="center" wrapText="1"/>
    </xf>
    <xf numFmtId="0" fontId="26" fillId="0" borderId="0" xfId="0" applyFont="1" applyAlignment="1">
      <alignment horizontal="center" vertical="center"/>
    </xf>
    <xf numFmtId="0" fontId="6" fillId="0" borderId="38" xfId="0" applyFont="1" applyBorder="1" applyAlignment="1">
      <alignment horizontal="left" vertical="center" wrapText="1"/>
    </xf>
    <xf numFmtId="3" fontId="6" fillId="0" borderId="38" xfId="0" applyNumberFormat="1" applyFont="1" applyBorder="1" applyAlignment="1">
      <alignment horizontal="center" vertical="center" wrapText="1"/>
    </xf>
    <xf numFmtId="0" fontId="27" fillId="7" borderId="0" xfId="0" applyFont="1" applyFill="1" applyAlignment="1">
      <alignment horizontal="center" vertical="center" wrapText="1"/>
    </xf>
    <xf numFmtId="0" fontId="9" fillId="0" borderId="0" xfId="0" applyFont="1" applyAlignment="1">
      <alignment horizontal="center" vertical="center" wrapText="1"/>
    </xf>
    <xf numFmtId="0" fontId="26" fillId="0" borderId="0" xfId="0" applyFont="1" applyAlignment="1">
      <alignment horizontal="center" vertical="center" wrapText="1"/>
    </xf>
    <xf numFmtId="0" fontId="28" fillId="16" borderId="0" xfId="16" applyFont="1" applyAlignment="1">
      <alignment horizontal="center" vertical="center" wrapText="1"/>
    </xf>
    <xf numFmtId="0" fontId="28" fillId="8" borderId="0" xfId="12" applyAlignment="1">
      <alignment horizontal="center" vertical="center"/>
    </xf>
    <xf numFmtId="0" fontId="28" fillId="17" borderId="0" xfId="18" applyFont="1" applyAlignment="1">
      <alignment horizontal="center" vertical="center"/>
    </xf>
    <xf numFmtId="0" fontId="28" fillId="17" borderId="0" xfId="18" applyFont="1" applyAlignment="1">
      <alignment horizontal="center" vertical="center" wrapText="1"/>
    </xf>
    <xf numFmtId="0" fontId="28" fillId="5" borderId="0" xfId="2" applyFont="1" applyFill="1" applyAlignment="1">
      <alignment horizontal="center" vertical="center"/>
    </xf>
    <xf numFmtId="0" fontId="28" fillId="5" borderId="0" xfId="2" applyFont="1" applyFill="1" applyAlignment="1">
      <alignment horizontal="center" vertical="center" wrapText="1"/>
    </xf>
    <xf numFmtId="0" fontId="81" fillId="0" borderId="0" xfId="0" applyFont="1" applyAlignment="1">
      <alignment horizontal="center" vertical="center" wrapText="1"/>
    </xf>
    <xf numFmtId="0" fontId="80" fillId="4" borderId="0" xfId="0" applyFont="1" applyFill="1" applyAlignment="1">
      <alignment horizontal="left" vertical="center" wrapText="1"/>
    </xf>
    <xf numFmtId="0" fontId="55" fillId="7" borderId="0" xfId="0" applyFont="1" applyFill="1" applyAlignment="1">
      <alignment horizontal="left" vertical="center" wrapText="1"/>
    </xf>
    <xf numFmtId="0" fontId="6" fillId="0" borderId="22" xfId="2" applyFont="1" applyBorder="1" applyAlignment="1">
      <alignment horizontal="left" vertical="center"/>
    </xf>
    <xf numFmtId="0" fontId="6" fillId="0" borderId="0" xfId="2" applyFont="1" applyAlignment="1">
      <alignment horizontal="left" vertical="center" wrapText="1"/>
    </xf>
    <xf numFmtId="0" fontId="6" fillId="0" borderId="0" xfId="2" applyFont="1" applyAlignment="1">
      <alignment horizontal="left"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26" fillId="7" borderId="37" xfId="2" applyFont="1" applyFill="1" applyBorder="1" applyAlignment="1">
      <alignment horizontal="left" vertical="center"/>
    </xf>
    <xf numFmtId="0" fontId="69" fillId="4" borderId="0" xfId="2" applyFont="1" applyFill="1" applyAlignment="1">
      <alignment horizontal="center" vertical="center"/>
    </xf>
    <xf numFmtId="0" fontId="69" fillId="4" borderId="39" xfId="2" applyFont="1" applyFill="1" applyBorder="1" applyAlignment="1">
      <alignment horizontal="center" vertical="center"/>
    </xf>
    <xf numFmtId="0" fontId="6" fillId="0" borderId="37" xfId="2" applyFont="1" applyBorder="1" applyAlignment="1">
      <alignment horizontal="left" vertical="center"/>
    </xf>
    <xf numFmtId="0" fontId="67" fillId="7" borderId="0" xfId="0" applyFont="1" applyFill="1" applyAlignment="1">
      <alignment horizontal="center" vertical="center" wrapText="1"/>
    </xf>
    <xf numFmtId="0" fontId="36" fillId="0" borderId="0" xfId="2" applyFont="1" applyAlignment="1">
      <alignment horizontal="center" vertical="center" wrapText="1"/>
    </xf>
    <xf numFmtId="0" fontId="36" fillId="7" borderId="0" xfId="0" applyFont="1" applyFill="1" applyAlignment="1">
      <alignment horizontal="left" vertical="center"/>
    </xf>
    <xf numFmtId="0" fontId="36" fillId="7" borderId="37" xfId="0" applyFont="1" applyFill="1" applyBorder="1" applyAlignment="1">
      <alignment horizontal="left" vertical="center"/>
    </xf>
    <xf numFmtId="0" fontId="82" fillId="4" borderId="0" xfId="0" applyFont="1" applyFill="1" applyAlignment="1">
      <alignment horizontal="center" vertical="center" wrapText="1"/>
    </xf>
    <xf numFmtId="0" fontId="28" fillId="8" borderId="0" xfId="0" applyFont="1" applyFill="1" applyAlignment="1">
      <alignment horizontal="center" vertical="center"/>
    </xf>
    <xf numFmtId="0" fontId="28" fillId="5" borderId="0" xfId="0" applyFont="1" applyFill="1" applyAlignment="1">
      <alignment horizontal="center" vertical="center"/>
    </xf>
    <xf numFmtId="3" fontId="6" fillId="0" borderId="0" xfId="0" applyNumberFormat="1" applyFont="1" applyAlignment="1">
      <alignment horizontal="left" vertical="center"/>
    </xf>
    <xf numFmtId="3" fontId="6" fillId="0" borderId="37" xfId="0" applyNumberFormat="1" applyFont="1" applyBorder="1" applyAlignment="1">
      <alignment horizontal="left" vertical="center"/>
    </xf>
    <xf numFmtId="0" fontId="36" fillId="0" borderId="0" xfId="0" applyFont="1" applyAlignment="1">
      <alignment horizontal="left" vertical="center" wrapText="1"/>
    </xf>
    <xf numFmtId="0" fontId="28" fillId="5" borderId="0" xfId="0" applyFont="1" applyFill="1" applyAlignment="1">
      <alignment horizontal="center" vertical="center" wrapText="1"/>
    </xf>
    <xf numFmtId="0" fontId="32" fillId="5" borderId="0" xfId="0" applyFont="1" applyFill="1" applyAlignment="1">
      <alignment horizontal="left" vertical="center"/>
    </xf>
    <xf numFmtId="0" fontId="37" fillId="4" borderId="0" xfId="0" applyFont="1" applyFill="1" applyAlignment="1">
      <alignment horizontal="center" vertical="center" wrapText="1"/>
    </xf>
    <xf numFmtId="9" fontId="6" fillId="0" borderId="37" xfId="0" applyNumberFormat="1" applyFont="1" applyBorder="1" applyAlignment="1">
      <alignment horizontal="left" vertical="center" wrapText="1"/>
    </xf>
    <xf numFmtId="0" fontId="72" fillId="7" borderId="0" xfId="0" applyFont="1" applyFill="1" applyAlignment="1">
      <alignment horizontal="center" vertical="center" wrapText="1"/>
    </xf>
    <xf numFmtId="0" fontId="0" fillId="0" borderId="0" xfId="0" applyAlignment="1">
      <alignment horizontal="center"/>
    </xf>
    <xf numFmtId="0" fontId="26" fillId="0" borderId="0" xfId="0" applyFont="1" applyAlignment="1">
      <alignment horizontal="left" vertical="center" wrapText="1"/>
    </xf>
    <xf numFmtId="0" fontId="0" fillId="0" borderId="0" xfId="0" applyAlignment="1">
      <alignment horizontal="center" vertical="center" wrapText="1"/>
    </xf>
    <xf numFmtId="0" fontId="36" fillId="7" borderId="22" xfId="0" applyFont="1" applyFill="1" applyBorder="1" applyAlignment="1">
      <alignment horizontal="left" vertical="center" wrapText="1"/>
    </xf>
    <xf numFmtId="0" fontId="36" fillId="7" borderId="37" xfId="0" applyFont="1" applyFill="1" applyBorder="1" applyAlignment="1">
      <alignment horizontal="left" vertical="center" wrapText="1"/>
    </xf>
    <xf numFmtId="0" fontId="3" fillId="0" borderId="0" xfId="0" applyFont="1" applyAlignment="1">
      <alignment horizontal="center" vertical="center" wrapText="1"/>
    </xf>
    <xf numFmtId="0" fontId="31" fillId="0" borderId="0" xfId="0" applyFont="1" applyAlignment="1">
      <alignment horizontal="left" vertical="center" wrapText="1"/>
    </xf>
    <xf numFmtId="0" fontId="28" fillId="9" borderId="0" xfId="2" applyFont="1" applyFill="1" applyAlignment="1">
      <alignment horizontal="center" vertical="center" wrapText="1"/>
    </xf>
    <xf numFmtId="0" fontId="26" fillId="7" borderId="0" xfId="2" applyFont="1" applyFill="1" applyAlignment="1">
      <alignment horizontal="left" vertical="center" wrapText="1"/>
    </xf>
    <xf numFmtId="0" fontId="6" fillId="0" borderId="37" xfId="2" applyFont="1" applyBorder="1" applyAlignment="1">
      <alignment horizontal="left" vertical="center" wrapText="1"/>
    </xf>
    <xf numFmtId="0" fontId="26" fillId="0" borderId="0" xfId="2" applyFont="1" applyAlignment="1">
      <alignment horizontal="left" vertical="center" wrapText="1"/>
    </xf>
    <xf numFmtId="0" fontId="28" fillId="8" borderId="0" xfId="2" applyFont="1" applyFill="1" applyAlignment="1">
      <alignment horizontal="center" vertical="center"/>
    </xf>
    <xf numFmtId="0" fontId="28" fillId="8" borderId="0" xfId="2" applyFont="1" applyFill="1" applyAlignment="1">
      <alignment horizontal="center" vertical="center" wrapText="1"/>
    </xf>
    <xf numFmtId="0" fontId="27" fillId="7" borderId="0" xfId="2" applyFont="1" applyFill="1" applyAlignment="1">
      <alignment horizontal="center" vertical="center" wrapText="1"/>
    </xf>
    <xf numFmtId="0" fontId="32" fillId="5" borderId="0" xfId="2" applyFont="1" applyFill="1" applyAlignment="1">
      <alignment horizontal="left" vertical="center" wrapText="1"/>
    </xf>
    <xf numFmtId="0" fontId="28" fillId="9" borderId="0" xfId="2" applyFont="1" applyFill="1" applyAlignment="1">
      <alignment horizontal="center" vertical="center"/>
    </xf>
    <xf numFmtId="0" fontId="44" fillId="4" borderId="0" xfId="0" applyFont="1" applyFill="1" applyAlignment="1">
      <alignment horizontal="left" vertical="center" wrapText="1"/>
    </xf>
    <xf numFmtId="0" fontId="31" fillId="0" borderId="0" xfId="0" applyFont="1" applyAlignment="1">
      <alignment horizontal="left" vertical="center"/>
    </xf>
    <xf numFmtId="0" fontId="26" fillId="7" borderId="37" xfId="0" applyFont="1" applyFill="1" applyBorder="1" applyAlignment="1">
      <alignment horizontal="left" vertical="center"/>
    </xf>
    <xf numFmtId="0" fontId="36" fillId="0" borderId="0" xfId="2" applyFont="1" applyAlignment="1">
      <alignment horizontal="left" vertical="center" wrapText="1"/>
    </xf>
    <xf numFmtId="0" fontId="89" fillId="4" borderId="0" xfId="0" applyFont="1" applyFill="1" applyAlignment="1">
      <alignment horizontal="left" vertical="center" wrapText="1"/>
    </xf>
    <xf numFmtId="0" fontId="17" fillId="4" borderId="0" xfId="0" applyFont="1" applyFill="1" applyAlignment="1">
      <alignment horizontal="left" vertical="top" wrapText="1"/>
    </xf>
    <xf numFmtId="0" fontId="89" fillId="4" borderId="0" xfId="0" applyFont="1" applyFill="1" applyAlignment="1">
      <alignment horizontal="left" vertical="top" wrapText="1"/>
    </xf>
    <xf numFmtId="0" fontId="16" fillId="4" borderId="0" xfId="0" applyFont="1" applyFill="1" applyAlignment="1">
      <alignment horizontal="left" vertical="center" wrapText="1"/>
    </xf>
    <xf numFmtId="3" fontId="6" fillId="0" borderId="22" xfId="0" applyNumberFormat="1" applyFont="1" applyBorder="1" applyAlignment="1">
      <alignment horizontal="center" vertical="center"/>
    </xf>
    <xf numFmtId="0" fontId="6" fillId="4" borderId="0" xfId="0" applyFont="1" applyFill="1" applyAlignment="1">
      <alignment horizontal="left" vertical="center" wrapText="1"/>
    </xf>
    <xf numFmtId="0" fontId="0" fillId="4" borderId="0" xfId="0" applyFill="1" applyAlignment="1">
      <alignment horizontal="center"/>
    </xf>
    <xf numFmtId="0" fontId="32" fillId="4" borderId="0" xfId="0" applyFont="1" applyFill="1" applyAlignment="1">
      <alignment horizontal="center" vertical="center"/>
    </xf>
    <xf numFmtId="0" fontId="59" fillId="7" borderId="0" xfId="0" applyFont="1" applyFill="1" applyAlignment="1">
      <alignment horizontal="center" vertical="center"/>
    </xf>
    <xf numFmtId="0" fontId="3" fillId="0" borderId="0" xfId="0" applyFont="1" applyAlignment="1">
      <alignment horizontal="center" vertical="center"/>
    </xf>
    <xf numFmtId="3" fontId="6" fillId="0" borderId="0" xfId="0" applyNumberFormat="1" applyFont="1" applyAlignment="1">
      <alignment horizontal="center" vertical="center"/>
    </xf>
    <xf numFmtId="0" fontId="37" fillId="7" borderId="0" xfId="0" applyFont="1" applyFill="1" applyAlignment="1">
      <alignment horizontal="center" vertical="center"/>
    </xf>
    <xf numFmtId="0" fontId="60" fillId="0" borderId="0" xfId="0" applyFont="1" applyAlignment="1">
      <alignment horizontal="center" vertical="center"/>
    </xf>
    <xf numFmtId="0" fontId="3" fillId="0" borderId="0" xfId="10" applyFont="1" applyAlignment="1">
      <alignment horizontal="center" vertical="center"/>
    </xf>
    <xf numFmtId="0" fontId="6" fillId="0" borderId="0" xfId="10" applyFont="1" applyAlignment="1">
      <alignment horizontal="left" vertical="center"/>
    </xf>
    <xf numFmtId="49" fontId="6" fillId="0" borderId="0" xfId="0" applyNumberFormat="1" applyFont="1" applyAlignment="1">
      <alignment horizontal="center" vertical="center"/>
    </xf>
    <xf numFmtId="0" fontId="6" fillId="0" borderId="22" xfId="10" applyFont="1" applyBorder="1" applyAlignment="1">
      <alignment horizontal="left" vertical="center"/>
    </xf>
  </cellXfs>
  <cellStyles count="23">
    <cellStyle name="Campo1" xfId="14" xr:uid="{00000000-0005-0000-0000-000000000000}"/>
    <cellStyle name="Fundo Cinza" xfId="20" xr:uid="{00000000-0005-0000-0000-000001000000}"/>
    <cellStyle name="Hiperlink" xfId="22" builtinId="8"/>
    <cellStyle name="Moeda" xfId="6" builtinId="4"/>
    <cellStyle name="Normal" xfId="0" builtinId="0"/>
    <cellStyle name="Normal 2" xfId="2" xr:uid="{00000000-0005-0000-0000-000004000000}"/>
    <cellStyle name="Normal 2 2" xfId="1" xr:uid="{00000000-0005-0000-0000-000005000000}"/>
    <cellStyle name="Normal 2 3" xfId="10" xr:uid="{00000000-0005-0000-0000-000006000000}"/>
    <cellStyle name="Normal 3" xfId="3" xr:uid="{00000000-0005-0000-0000-000007000000}"/>
    <cellStyle name="Normal 4" xfId="4" xr:uid="{00000000-0005-0000-0000-000008000000}"/>
    <cellStyle name="Normal 5" xfId="19" xr:uid="{00000000-0005-0000-0000-000009000000}"/>
    <cellStyle name="Porcentagem" xfId="7" builtinId="5"/>
    <cellStyle name="Porcentagem 2" xfId="8" xr:uid="{00000000-0005-0000-0000-00000B000000}"/>
    <cellStyle name="Porcentagem 3" xfId="9" xr:uid="{00000000-0005-0000-0000-00000C000000}"/>
    <cellStyle name="Raizen Menu" xfId="11" xr:uid="{00000000-0005-0000-0000-00000D000000}"/>
    <cellStyle name="Rosa Rebaixado" xfId="15" xr:uid="{00000000-0005-0000-0000-00000E000000}"/>
    <cellStyle name="Roxo Escuro" xfId="17" xr:uid="{00000000-0005-0000-0000-00000F000000}"/>
    <cellStyle name="Roxo Escuro 2" xfId="18" xr:uid="{00000000-0005-0000-0000-000010000000}"/>
    <cellStyle name="Roxo Rebaixado" xfId="16" xr:uid="{00000000-0005-0000-0000-000011000000}"/>
    <cellStyle name="Safra" xfId="12" xr:uid="{00000000-0005-0000-0000-000012000000}"/>
    <cellStyle name="Unidade" xfId="13" xr:uid="{00000000-0005-0000-0000-000013000000}"/>
    <cellStyle name="Vírgula" xfId="21" builtinId="3"/>
    <cellStyle name="Vírgula 2" xfId="5" xr:uid="{00000000-0005-0000-0000-000015000000}"/>
  </cellStyles>
  <dxfs count="0"/>
  <tableStyles count="0" defaultTableStyle="TableStyleMedium2" defaultPivotStyle="PivotStyleLight16"/>
  <colors>
    <mruColors>
      <color rgb="FF595959"/>
      <color rgb="FFACACAC"/>
      <color rgb="FF781E77"/>
      <color rgb="FF932593"/>
      <color rgb="FFEB318A"/>
      <color rgb="FFEF579F"/>
      <color rgb="FFF1E9F1"/>
      <color rgb="FFEF5293"/>
      <color rgb="FFDD1574"/>
      <color rgb="FFE20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ducci&#243;n!A1"/></Relationships>
</file>

<file path=xl/drawings/_rels/drawing10.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V&#237;nculo con las comunidades'!A1"/><Relationship Id="rId12" Type="http://schemas.openxmlformats.org/officeDocument/2006/relationships/hyperlink" Target="#'Compromi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Cambios clim&#225;ticos '!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_rels/drawing11.xml.rels><?xml version="1.0" encoding="UTF-8" standalone="yes"?>
<Relationships xmlns="http://schemas.openxmlformats.org/package/2006/relationships"><Relationship Id="rId8" Type="http://schemas.openxmlformats.org/officeDocument/2006/relationships/hyperlink" Target="#'&#201;tica y gobernanza'!A1"/><Relationship Id="rId13" Type="http://schemas.openxmlformats.org/officeDocument/2006/relationships/hyperlink" Target="#'Lista de indicadores'!A1"/><Relationship Id="rId3" Type="http://schemas.openxmlformats.org/officeDocument/2006/relationships/hyperlink" Target="#'Gesti&#243;n h&#237;drica'!A1"/><Relationship Id="rId7" Type="http://schemas.openxmlformats.org/officeDocument/2006/relationships/hyperlink" Target="#'Diversidad e inclusi&#243;n'!A1"/><Relationship Id="rId12" Type="http://schemas.openxmlformats.org/officeDocument/2006/relationships/hyperlink" Target="#'Principales resultados'!A1"/><Relationship Id="rId2" Type="http://schemas.openxmlformats.org/officeDocument/2006/relationships/hyperlink" Target="#'Otros indicadores'!A1"/><Relationship Id="rId1" Type="http://schemas.openxmlformats.org/officeDocument/2006/relationships/image" Target="../media/image3.png"/><Relationship Id="rId6" Type="http://schemas.openxmlformats.org/officeDocument/2006/relationships/hyperlink" Target="#'V&#237;nculo con las comunidades'!A1"/><Relationship Id="rId11" Type="http://schemas.openxmlformats.org/officeDocument/2006/relationships/hyperlink" Target="#'Compromisos p&#250;blicos'!A1"/><Relationship Id="rId5" Type="http://schemas.openxmlformats.org/officeDocument/2006/relationships/hyperlink" Target="#'Compras sostenibles'!A1"/><Relationship Id="rId15" Type="http://schemas.openxmlformats.org/officeDocument/2006/relationships/image" Target="../media/image2.png"/><Relationship Id="rId10" Type="http://schemas.openxmlformats.org/officeDocument/2006/relationships/hyperlink" Target="#'Cambios clim&#225;ticos '!A1"/><Relationship Id="rId4" Type="http://schemas.openxmlformats.org/officeDocument/2006/relationships/hyperlink" Target="#'Direitos humanos &amp; bem-estar'!A1"/><Relationship Id="rId9" Type="http://schemas.openxmlformats.org/officeDocument/2006/relationships/hyperlink" Target="#'Gesti&#243;n agr&#237;cola'!A1"/><Relationship Id="rId14"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Relacionamento com comunidades'!A1"/><Relationship Id="rId12" Type="http://schemas.openxmlformats.org/officeDocument/2006/relationships/hyperlink" Target="#'Compromi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Cambios clim&#225;ticos '!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_rels/drawing13.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Relacionamento com comunidades'!A1"/><Relationship Id="rId12" Type="http://schemas.openxmlformats.org/officeDocument/2006/relationships/hyperlink" Target="#'Compromi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Cambios clim&#225;ticos '!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Relacionamento com comunidades'!A1"/><Relationship Id="rId12" Type="http://schemas.openxmlformats.org/officeDocument/2006/relationships/hyperlink" Target="#'Compromi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Cambios clim&#225;ticos '!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_rels/drawing2.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V&#237;nculo con las comunidades'!A1"/><Relationship Id="rId12" Type="http://schemas.openxmlformats.org/officeDocument/2006/relationships/hyperlink" Target="#'Compromisos p&#250;blicos'!A1"/><Relationship Id="rId17" Type="http://schemas.openxmlformats.org/officeDocument/2006/relationships/image" Target="../media/image5.svg"/><Relationship Id="rId2" Type="http://schemas.openxmlformats.org/officeDocument/2006/relationships/image" Target="../media/image3.png"/><Relationship Id="rId16"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Cambios clim&#225;ticos '!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_rels/drawing3.xml.rels><?xml version="1.0" encoding="UTF-8" standalone="yes"?>
<Relationships xmlns="http://schemas.openxmlformats.org/package/2006/relationships"><Relationship Id="rId8" Type="http://schemas.openxmlformats.org/officeDocument/2006/relationships/hyperlink" Target="#'Gest&#227;o agr&#237;cola'!A1"/><Relationship Id="rId13" Type="http://schemas.openxmlformats.org/officeDocument/2006/relationships/hyperlink" Target="#Introdu&#231;&#227;o!A1"/><Relationship Id="rId3" Type="http://schemas.openxmlformats.org/officeDocument/2006/relationships/hyperlink" Target="#'Direitos humanos &amp; bem-estar'!A1"/><Relationship Id="rId7" Type="http://schemas.openxmlformats.org/officeDocument/2006/relationships/hyperlink" Target="#'&#201;tica &amp; Governan&#231;a'!A1"/><Relationship Id="rId12" Type="http://schemas.openxmlformats.org/officeDocument/2006/relationships/hyperlink" Target="#'Lista de indicadores'!A1"/><Relationship Id="rId2" Type="http://schemas.openxmlformats.org/officeDocument/2006/relationships/hyperlink" Target="#'Gest&#227;o h&#237;drica'!A1"/><Relationship Id="rId1" Type="http://schemas.openxmlformats.org/officeDocument/2006/relationships/hyperlink" Target="#'Outros indicadores'!A1"/><Relationship Id="rId6" Type="http://schemas.openxmlformats.org/officeDocument/2006/relationships/hyperlink" Target="#'Diversidade &amp; inclus&#227;o'!A1"/><Relationship Id="rId11" Type="http://schemas.openxmlformats.org/officeDocument/2006/relationships/hyperlink" Target="#'Principais resultados'!A1"/><Relationship Id="rId5" Type="http://schemas.openxmlformats.org/officeDocument/2006/relationships/hyperlink" Target="#'Relacionamento comunidades'!A1"/><Relationship Id="rId10" Type="http://schemas.openxmlformats.org/officeDocument/2006/relationships/hyperlink" Target="#'Compromissos P&#250;blicos'!A1"/><Relationship Id="rId4" Type="http://schemas.openxmlformats.org/officeDocument/2006/relationships/hyperlink" Target="#'Compras sustent&#225;veis'!A1"/><Relationship Id="rId9" Type="http://schemas.openxmlformats.org/officeDocument/2006/relationships/hyperlink" Target="#'Mudan&#231;as clim&#225;ticas '!A1"/><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201;tica &amp; Governan&#231;a'!A1"/><Relationship Id="rId13" Type="http://schemas.openxmlformats.org/officeDocument/2006/relationships/hyperlink" Target="#'Lista de indicadores'!A1"/><Relationship Id="rId3" Type="http://schemas.openxmlformats.org/officeDocument/2006/relationships/hyperlink" Target="#'Gest&#227;o h&#237;drica'!A1"/><Relationship Id="rId7" Type="http://schemas.openxmlformats.org/officeDocument/2006/relationships/hyperlink" Target="#'Diversidade &amp; inclus&#227;o'!A1"/><Relationship Id="rId12" Type="http://schemas.openxmlformats.org/officeDocument/2006/relationships/hyperlink" Target="#'Principais resultados'!A1"/><Relationship Id="rId2" Type="http://schemas.openxmlformats.org/officeDocument/2006/relationships/hyperlink" Target="#'Outros indicadores'!A1"/><Relationship Id="rId1" Type="http://schemas.openxmlformats.org/officeDocument/2006/relationships/image" Target="../media/image2.png"/><Relationship Id="rId6" Type="http://schemas.openxmlformats.org/officeDocument/2006/relationships/hyperlink" Target="#'Relacionamento comunidades'!A1"/><Relationship Id="rId11" Type="http://schemas.openxmlformats.org/officeDocument/2006/relationships/hyperlink" Target="#'Compromissos P&#250;blicos'!A1"/><Relationship Id="rId5" Type="http://schemas.openxmlformats.org/officeDocument/2006/relationships/hyperlink" Target="#'Compras sustent&#225;veis'!A1"/><Relationship Id="rId10" Type="http://schemas.openxmlformats.org/officeDocument/2006/relationships/hyperlink" Target="#'Mudan&#231;as clim&#225;ticas '!A1"/><Relationship Id="rId4" Type="http://schemas.openxmlformats.org/officeDocument/2006/relationships/hyperlink" Target="#'Direitos humanos &amp; bem-estar'!A1"/><Relationship Id="rId9" Type="http://schemas.openxmlformats.org/officeDocument/2006/relationships/hyperlink" Target="#'Gest&#227;o agr&#237;cola'!A1"/><Relationship Id="rId14" Type="http://schemas.openxmlformats.org/officeDocument/2006/relationships/hyperlink" Target="#Introdu&#231;&#227;o!A1"/></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Otros indicadores'!A1"/><Relationship Id="rId18" Type="http://schemas.openxmlformats.org/officeDocument/2006/relationships/hyperlink" Target="#'Diversidad e inclusi&#243;n'!A1"/><Relationship Id="rId26" Type="http://schemas.openxmlformats.org/officeDocument/2006/relationships/image" Target="../media/image17.png"/><Relationship Id="rId3" Type="http://schemas.openxmlformats.org/officeDocument/2006/relationships/image" Target="../media/image7.png"/><Relationship Id="rId21" Type="http://schemas.openxmlformats.org/officeDocument/2006/relationships/hyperlink" Target="#'Cambios clim&#225;ticos '!A1"/><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hyperlink" Target="#'V&#237;nculo con las comunidades'!A1"/><Relationship Id="rId25" Type="http://schemas.openxmlformats.org/officeDocument/2006/relationships/hyperlink" Target="#'Introducci&#243;n'!A1"/><Relationship Id="rId2" Type="http://schemas.openxmlformats.org/officeDocument/2006/relationships/image" Target="../media/image6.png"/><Relationship Id="rId16" Type="http://schemas.openxmlformats.org/officeDocument/2006/relationships/hyperlink" Target="#'Compras sostenibles'!A1"/><Relationship Id="rId20" Type="http://schemas.openxmlformats.org/officeDocument/2006/relationships/hyperlink" Target="#'Gesti&#243;n agr&#237;cola'!A1"/><Relationship Id="rId1" Type="http://schemas.openxmlformats.org/officeDocument/2006/relationships/image" Target="../media/image2.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hyperlink" Target="#'Lista de indicadores'!A1"/><Relationship Id="rId5" Type="http://schemas.openxmlformats.org/officeDocument/2006/relationships/image" Target="../media/image9.png"/><Relationship Id="rId15" Type="http://schemas.openxmlformats.org/officeDocument/2006/relationships/hyperlink" Target="#'Direitos humanos &amp; bem-estar'!A1"/><Relationship Id="rId23" Type="http://schemas.openxmlformats.org/officeDocument/2006/relationships/hyperlink" Target="#'Principales resultados'!A1"/><Relationship Id="rId10" Type="http://schemas.openxmlformats.org/officeDocument/2006/relationships/image" Target="../media/image14.png"/><Relationship Id="rId19" Type="http://schemas.openxmlformats.org/officeDocument/2006/relationships/hyperlink" Target="#'&#201;tica y gobernanza'!A1"/><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hyperlink" Target="#'Gesti&#243;n h&#237;drica'!A1"/><Relationship Id="rId22" Type="http://schemas.openxmlformats.org/officeDocument/2006/relationships/hyperlink" Target="#'Compromisos p&#250;blicos'!A1"/><Relationship Id="rId27" Type="http://schemas.openxmlformats.org/officeDocument/2006/relationships/image" Target="../media/image18.png"/></Relationships>
</file>

<file path=xl/drawings/_rels/drawing6.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V&#237;nculo con las comunidades'!A1"/><Relationship Id="rId12" Type="http://schemas.openxmlformats.org/officeDocument/2006/relationships/hyperlink" Target="#'Compromi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Mudan&#231;as clim&#225;ticas'!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_rels/drawing7.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V&#237;nculo con las comunidades'!A1"/><Relationship Id="rId12" Type="http://schemas.openxmlformats.org/officeDocument/2006/relationships/hyperlink" Target="#'Compromi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Cambios clim&#225;ticos '!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_rels/drawing8.xml.rels><?xml version="1.0" encoding="UTF-8" standalone="yes"?>
<Relationships xmlns="http://schemas.openxmlformats.org/package/2006/relationships"><Relationship Id="rId8" Type="http://schemas.openxmlformats.org/officeDocument/2006/relationships/hyperlink" Target="#'&#201;tica y gobernanza'!A1"/><Relationship Id="rId13" Type="http://schemas.openxmlformats.org/officeDocument/2006/relationships/hyperlink" Target="#'Lista de indicadores'!A1"/><Relationship Id="rId3" Type="http://schemas.openxmlformats.org/officeDocument/2006/relationships/hyperlink" Target="#'Gesti&#243;n h&#237;drica'!A1"/><Relationship Id="rId7" Type="http://schemas.openxmlformats.org/officeDocument/2006/relationships/hyperlink" Target="#'Diversidad e inclusi&#243;n'!A1"/><Relationship Id="rId12" Type="http://schemas.openxmlformats.org/officeDocument/2006/relationships/hyperlink" Target="#'Principales resultados'!A1"/><Relationship Id="rId2" Type="http://schemas.openxmlformats.org/officeDocument/2006/relationships/hyperlink" Target="#'Otros indicadores'!A1"/><Relationship Id="rId1" Type="http://schemas.openxmlformats.org/officeDocument/2006/relationships/image" Target="../media/image3.png"/><Relationship Id="rId6" Type="http://schemas.openxmlformats.org/officeDocument/2006/relationships/hyperlink" Target="#'V&#237;nculo con las comunidades'!A1"/><Relationship Id="rId11" Type="http://schemas.openxmlformats.org/officeDocument/2006/relationships/hyperlink" Target="#'Compromisos p&#250;blicos'!A1"/><Relationship Id="rId5" Type="http://schemas.openxmlformats.org/officeDocument/2006/relationships/hyperlink" Target="#'Compras sostenibles'!A1"/><Relationship Id="rId15" Type="http://schemas.openxmlformats.org/officeDocument/2006/relationships/image" Target="../media/image2.png"/><Relationship Id="rId10" Type="http://schemas.openxmlformats.org/officeDocument/2006/relationships/hyperlink" Target="#'Cambios clim&#225;ticos '!A1"/><Relationship Id="rId4" Type="http://schemas.openxmlformats.org/officeDocument/2006/relationships/hyperlink" Target="#'Direitos humanos &amp; bem-estar'!A1"/><Relationship Id="rId9" Type="http://schemas.openxmlformats.org/officeDocument/2006/relationships/hyperlink" Target="#'Gesti&#243;n agr&#237;cola'!A1"/><Relationship Id="rId14"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8" Type="http://schemas.openxmlformats.org/officeDocument/2006/relationships/hyperlink" Target="#'Diversidad e inclusi&#243;n'!A1"/><Relationship Id="rId13" Type="http://schemas.openxmlformats.org/officeDocument/2006/relationships/hyperlink" Target="#'Principales resultados'!A1"/><Relationship Id="rId3" Type="http://schemas.openxmlformats.org/officeDocument/2006/relationships/hyperlink" Target="#'Otros indicadores'!A1"/><Relationship Id="rId7" Type="http://schemas.openxmlformats.org/officeDocument/2006/relationships/hyperlink" Target="#'V&#237;nculo con las comunidades'!A1"/><Relationship Id="rId12" Type="http://schemas.openxmlformats.org/officeDocument/2006/relationships/hyperlink" Target="#'Compromi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ostenibles'!A1"/><Relationship Id="rId11" Type="http://schemas.openxmlformats.org/officeDocument/2006/relationships/hyperlink" Target="#'Cambios clim&#225;ticos '!A1"/><Relationship Id="rId5" Type="http://schemas.openxmlformats.org/officeDocument/2006/relationships/hyperlink" Target="#'Direitos humanos &amp; bem-estar'!A1"/><Relationship Id="rId15" Type="http://schemas.openxmlformats.org/officeDocument/2006/relationships/hyperlink" Target="#'Introducci&#243;n'!A1"/><Relationship Id="rId10" Type="http://schemas.openxmlformats.org/officeDocument/2006/relationships/hyperlink" Target="#'Gesti&#243;n agr&#237;cola'!A1"/><Relationship Id="rId4" Type="http://schemas.openxmlformats.org/officeDocument/2006/relationships/hyperlink" Target="#'Gesti&#243;n h&#237;drica'!A1"/><Relationship Id="rId9" Type="http://schemas.openxmlformats.org/officeDocument/2006/relationships/hyperlink" Target="#'&#201;tica y gobernanza'!A1"/><Relationship Id="rId14" Type="http://schemas.openxmlformats.org/officeDocument/2006/relationships/hyperlink" Target="#'Lista de indicadore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103164</xdr:rowOff>
    </xdr:from>
    <xdr:to>
      <xdr:col>13</xdr:col>
      <xdr:colOff>243839</xdr:colOff>
      <xdr:row>25</xdr:row>
      <xdr:rowOff>112994</xdr:rowOff>
    </xdr:to>
    <xdr:pic>
      <xdr:nvPicPr>
        <xdr:cNvPr id="20" name="Imagem 19">
          <a:hlinkClick xmlns:r="http://schemas.openxmlformats.org/officeDocument/2006/relationships" r:id="rId1"/>
          <a:extLst>
            <a:ext uri="{FF2B5EF4-FFF2-40B4-BE49-F238E27FC236}">
              <a16:creationId xmlns:a16="http://schemas.microsoft.com/office/drawing/2014/main" id="{51B62959-DA26-5858-7A03-EBB948771C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103164"/>
          <a:ext cx="7898475" cy="46280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19</xdr:row>
      <xdr:rowOff>187495</xdr:rowOff>
    </xdr:to>
    <xdr:pic>
      <xdr:nvPicPr>
        <xdr:cNvPr id="2" name="Imagem 1">
          <a:extLst>
            <a:ext uri="{FF2B5EF4-FFF2-40B4-BE49-F238E27FC236}">
              <a16:creationId xmlns:a16="http://schemas.microsoft.com/office/drawing/2014/main" id="{A4DBFD9C-4FF5-4261-8A2B-10BA491B9581}"/>
            </a:ext>
          </a:extLst>
        </xdr:cNvPr>
        <xdr:cNvPicPr>
          <a:picLocks noChangeAspect="1"/>
        </xdr:cNvPicPr>
      </xdr:nvPicPr>
      <xdr:blipFill>
        <a:blip xmlns:r="http://schemas.openxmlformats.org/officeDocument/2006/relationships" r:embed="rId1"/>
        <a:stretch>
          <a:fillRect/>
        </a:stretch>
      </xdr:blipFill>
      <xdr:spPr>
        <a:xfrm>
          <a:off x="2019300" y="0"/>
          <a:ext cx="306749" cy="7339288"/>
        </a:xfrm>
        <a:prstGeom prst="rect">
          <a:avLst/>
        </a:prstGeom>
      </xdr:spPr>
    </xdr:pic>
    <xdr:clientData/>
  </xdr:twoCellAnchor>
  <xdr:twoCellAnchor>
    <xdr:from>
      <xdr:col>3</xdr:col>
      <xdr:colOff>206585</xdr:colOff>
      <xdr:row>5</xdr:row>
      <xdr:rowOff>238335</xdr:rowOff>
    </xdr:from>
    <xdr:to>
      <xdr:col>15</xdr:col>
      <xdr:colOff>402166</xdr:colOff>
      <xdr:row>5</xdr:row>
      <xdr:rowOff>3315333</xdr:rowOff>
    </xdr:to>
    <xdr:sp macro="" textlink="">
      <xdr:nvSpPr>
        <xdr:cNvPr id="3" name="Retângulo 2">
          <a:extLst>
            <a:ext uri="{FF2B5EF4-FFF2-40B4-BE49-F238E27FC236}">
              <a16:creationId xmlns:a16="http://schemas.microsoft.com/office/drawing/2014/main" id="{7FAC7036-B453-4734-99D0-812492B41781}"/>
            </a:ext>
          </a:extLst>
        </xdr:cNvPr>
        <xdr:cNvSpPr/>
      </xdr:nvSpPr>
      <xdr:spPr>
        <a:xfrm>
          <a:off x="2704252" y="1286085"/>
          <a:ext cx="8725747" cy="307699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la capacitación y contratación de mano de obra local, la gestión de impactos sociales negativos en toda la cadena de valor y los diferentes negocios, el vínculo con las comunidades tradicionales e indígenas y la relación y el diálogo permanente con comunidades aledañas y otros </a:t>
          </a:r>
          <a:r>
            <a:rPr lang="es-ES" sz="1100" i="1">
              <a:solidFill>
                <a:schemeClr val="tx1"/>
              </a:solidFill>
            </a:rPr>
            <a:t>stakeholders</a:t>
          </a:r>
          <a:r>
            <a:rPr lang="es-ES" sz="1100">
              <a:solidFill>
                <a:schemeClr val="tx1"/>
              </a:solidFill>
            </a:rPr>
            <a:t> relevantes del territorio.</a:t>
          </a:r>
        </a:p>
        <a:p>
          <a:pPr algn="l"/>
          <a:endParaRPr/>
        </a:p>
        <a:p>
          <a:pPr marL="0" indent="0" algn="l"/>
          <a:r>
            <a:rPr lang="es-ES" sz="1100" b="1" u="sng">
              <a:solidFill>
                <a:srgbClr val="781E77"/>
              </a:solidFill>
              <a:latin typeface="+mn-lt"/>
              <a:ea typeface="+mn-ea"/>
              <a:cs typeface="+mn-cs"/>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Positivos: Generación de ingresos en las localidades; Mejora de la calidad de vida de las personas beneficiarias de los programas y proyectos sociales y programas de Raízen y de la Fundación Raízen; Calificación de la mano de obra local.</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chemeClr val="tx1"/>
              </a:solidFill>
            </a:rPr>
            <a:t>Negativos: Impactos sociales y ambientales en comunidades cercanas a las operaciones (contaminación atmosférica, generación de ruido, vuelcos de vehículos y bloqueo de accesos o tránsito en las vías y daños a vías públicas o privadas); Posibles conflictos relativos al uso de la tierra y el agua; Posibles conflictos con comunidades tradicionales o pueblos indígenas; Riesgo de explotación sexual infantil o femenina en las operaciones logísticas.</a:t>
          </a:r>
        </a:p>
        <a:p>
          <a:pPr algn="l"/>
          <a:endParaRPr/>
        </a:p>
        <a:p>
          <a:pPr marL="0" indent="0" algn="l"/>
          <a:r>
            <a:rPr lang="es-ES" sz="1100" b="1" u="sng">
              <a:solidFill>
                <a:srgbClr val="781E77"/>
              </a:solidFill>
              <a:latin typeface="+mn-lt"/>
              <a:ea typeface="+mn-ea"/>
              <a:cs typeface="+mn-cs"/>
            </a:rPr>
            <a:t>Públicos consultados que priorizan el tema: </a:t>
          </a:r>
        </a:p>
        <a:p>
          <a:pPr algn="l"/>
          <a:r>
            <a:rPr lang="es-ES" sz="1100">
              <a:solidFill>
                <a:schemeClr val="tx1"/>
              </a:solidFill>
            </a:rPr>
            <a:t>Liderazgo Raízen; Accionistas e inversionistas; Asociaciones sectoriales/especializadas; Colaboradores; Comunidades aledañas; Organizaciones sociales y ONG.</a:t>
          </a:r>
        </a:p>
        <a:p>
          <a:pPr algn="l"/>
          <a:endParaRPr/>
        </a:p>
        <a:p>
          <a:pPr algn="l"/>
          <a:r>
            <a:rPr lang="es-ES" sz="1100" b="1" u="sng">
              <a:solidFill>
                <a:srgbClr val="781E77"/>
              </a:solidFill>
              <a:latin typeface="+mn-lt"/>
              <a:ea typeface="+mn-ea"/>
              <a:cs typeface="+mn-cs"/>
            </a:rPr>
            <a:t>Compromisos de la Agenda 2030 de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rgbClr val="595959"/>
              </a:solidFill>
            </a:rPr>
            <a:t>Impulsar acciones educativas en el 100 % de los territorios en los que Raízen opera, por medio de programas de la Fundación Raízen.</a:t>
          </a:r>
        </a:p>
      </xdr:txBody>
    </xdr:sp>
    <xdr:clientData/>
  </xdr:twoCellAnchor>
  <xdr:twoCellAnchor editAs="oneCell">
    <xdr:from>
      <xdr:col>14</xdr:col>
      <xdr:colOff>639241</xdr:colOff>
      <xdr:row>3</xdr:row>
      <xdr:rowOff>0</xdr:rowOff>
    </xdr:from>
    <xdr:to>
      <xdr:col>15</xdr:col>
      <xdr:colOff>664815</xdr:colOff>
      <xdr:row>4</xdr:row>
      <xdr:rowOff>92387</xdr:rowOff>
    </xdr:to>
    <xdr:pic>
      <xdr:nvPicPr>
        <xdr:cNvPr id="4" name="Imagem 3">
          <a:extLst>
            <a:ext uri="{FF2B5EF4-FFF2-40B4-BE49-F238E27FC236}">
              <a16:creationId xmlns:a16="http://schemas.microsoft.com/office/drawing/2014/main" id="{7E8A5F39-BFEA-48E9-AAF7-93DDEA31EB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6221" y="655320"/>
          <a:ext cx="740584" cy="313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66</xdr:row>
      <xdr:rowOff>57150</xdr:rowOff>
    </xdr:from>
    <xdr:to>
      <xdr:col>5</xdr:col>
      <xdr:colOff>358500</xdr:colOff>
      <xdr:row>68</xdr:row>
      <xdr:rowOff>391</xdr:rowOff>
    </xdr:to>
    <xdr:sp macro="" textlink="">
      <xdr:nvSpPr>
        <xdr:cNvPr id="5" name="Retângulo: Cantos Superiores Arredondados 4">
          <a:extLst>
            <a:ext uri="{FF2B5EF4-FFF2-40B4-BE49-F238E27FC236}">
              <a16:creationId xmlns:a16="http://schemas.microsoft.com/office/drawing/2014/main" id="{B1847FBB-D6BF-4B42-87D7-1F88E4041B6E}"/>
            </a:ext>
          </a:extLst>
        </xdr:cNvPr>
        <xdr:cNvSpPr/>
      </xdr:nvSpPr>
      <xdr:spPr>
        <a:xfrm>
          <a:off x="2497667" y="28039483"/>
          <a:ext cx="1692000" cy="3665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207855</xdr:colOff>
      <xdr:row>68</xdr:row>
      <xdr:rowOff>116167</xdr:rowOff>
    </xdr:from>
    <xdr:to>
      <xdr:col>17</xdr:col>
      <xdr:colOff>479212</xdr:colOff>
      <xdr:row>68</xdr:row>
      <xdr:rowOff>1545166</xdr:rowOff>
    </xdr:to>
    <xdr:sp macro="" textlink="">
      <xdr:nvSpPr>
        <xdr:cNvPr id="6" name="Retângulo 5">
          <a:extLst>
            <a:ext uri="{FF2B5EF4-FFF2-40B4-BE49-F238E27FC236}">
              <a16:creationId xmlns:a16="http://schemas.microsoft.com/office/drawing/2014/main" id="{491684CE-E7CE-473E-94CD-47F6CE467FED}"/>
            </a:ext>
          </a:extLst>
        </xdr:cNvPr>
        <xdr:cNvSpPr/>
      </xdr:nvSpPr>
      <xdr:spPr>
        <a:xfrm>
          <a:off x="2705522" y="28521834"/>
          <a:ext cx="10240857" cy="142899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No se identificaron casos de violación de derechos de pueblos indígenas en la zafra 2022-2023, así como tampoco en las zafras anteriores (2022-2023, 2021-2022 y 2020-2021) en Brasil. Tenemos una Política de Relaciones con Pueblos Indígenas que se aplica a todas las unidades, áreas y cargos, cuyas directrices generales son las siguientes:  Reconocer, respetar y valorar los derechos de los pueblos indígenas; Promover la cualificación y la optimización de la gestión de los negocios relativos a la temática Pueblos y Tierras Indígenas; Actuar con responsabilidad socioambiental sobre los pueblos y tierras indígenas; Fomentar procesos de consulta y consentimiento libre, previo e informado con los pueblos indígenas en las situaciones que corresponda; y Contribuir a la calidad de vida y a los aspectos socioambientales de los pueblos indígenas.</a:t>
          </a:r>
        </a:p>
        <a:p>
          <a:pPr algn="l"/>
          <a:endParaRPr/>
        </a:p>
        <a:p>
          <a:pPr algn="l"/>
          <a:r>
            <a:rPr lang="es-ES" sz="1100">
              <a:solidFill>
                <a:schemeClr val="tx1"/>
              </a:solidFill>
            </a:rPr>
            <a:t>El indicador contempla solo a las unidades de Brasil, para las cuales el tema se considera material. </a:t>
          </a:r>
        </a:p>
      </xdr:txBody>
    </xdr:sp>
    <xdr:clientData/>
  </xdr:twoCellAnchor>
  <xdr:twoCellAnchor>
    <xdr:from>
      <xdr:col>3</xdr:col>
      <xdr:colOff>0</xdr:colOff>
      <xdr:row>55</xdr:row>
      <xdr:rowOff>57150</xdr:rowOff>
    </xdr:from>
    <xdr:to>
      <xdr:col>5</xdr:col>
      <xdr:colOff>358500</xdr:colOff>
      <xdr:row>57</xdr:row>
      <xdr:rowOff>391</xdr:rowOff>
    </xdr:to>
    <xdr:sp macro="" textlink="">
      <xdr:nvSpPr>
        <xdr:cNvPr id="7" name="Retângulo: Cantos Superiores Arredondados 6">
          <a:extLst>
            <a:ext uri="{FF2B5EF4-FFF2-40B4-BE49-F238E27FC236}">
              <a16:creationId xmlns:a16="http://schemas.microsoft.com/office/drawing/2014/main" id="{A8956103-8945-4134-8ECC-F11EA660BF7B}"/>
            </a:ext>
          </a:extLst>
        </xdr:cNvPr>
        <xdr:cNvSpPr/>
      </xdr:nvSpPr>
      <xdr:spPr>
        <a:xfrm>
          <a:off x="2497667" y="251714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57</xdr:row>
      <xdr:rowOff>172893</xdr:rowOff>
    </xdr:from>
    <xdr:to>
      <xdr:col>17</xdr:col>
      <xdr:colOff>683470</xdr:colOff>
      <xdr:row>57</xdr:row>
      <xdr:rowOff>783167</xdr:rowOff>
    </xdr:to>
    <xdr:sp macro="" textlink="">
      <xdr:nvSpPr>
        <xdr:cNvPr id="8" name="Retângulo 7">
          <a:extLst>
            <a:ext uri="{FF2B5EF4-FFF2-40B4-BE49-F238E27FC236}">
              <a16:creationId xmlns:a16="http://schemas.microsoft.com/office/drawing/2014/main" id="{69D58D33-C6B4-42FF-9FE7-EC51AD415879}"/>
            </a:ext>
          </a:extLst>
        </xdr:cNvPr>
        <xdr:cNvSpPr/>
      </xdr:nvSpPr>
      <xdr:spPr>
        <a:xfrm>
          <a:off x="2614083" y="26334893"/>
          <a:ext cx="10155554" cy="61027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 la categoría "Otras contribuciones para organizaciones sociales" se contemplaron pequeñas donaciones a fundaciones e instituciones sociales para fines específicos, como la Power Chair Foundation. No se dio continuidad a las donaciones relacionadas con el apoyo al enfrentamiento a la COVID-19 en la zafra 2023-2024. El indicador no contempla las operaciones de Paraguay.</a:t>
          </a:r>
        </a:p>
      </xdr:txBody>
    </xdr:sp>
    <xdr:clientData/>
  </xdr:twoCellAnchor>
  <xdr:twoCellAnchor>
    <xdr:from>
      <xdr:col>3</xdr:col>
      <xdr:colOff>0</xdr:colOff>
      <xdr:row>38</xdr:row>
      <xdr:rowOff>76200</xdr:rowOff>
    </xdr:from>
    <xdr:to>
      <xdr:col>5</xdr:col>
      <xdr:colOff>358500</xdr:colOff>
      <xdr:row>40</xdr:row>
      <xdr:rowOff>19441</xdr:rowOff>
    </xdr:to>
    <xdr:sp macro="" textlink="">
      <xdr:nvSpPr>
        <xdr:cNvPr id="9" name="Retângulo: Cantos Superiores Arredondados 8">
          <a:extLst>
            <a:ext uri="{FF2B5EF4-FFF2-40B4-BE49-F238E27FC236}">
              <a16:creationId xmlns:a16="http://schemas.microsoft.com/office/drawing/2014/main" id="{E04EA6CF-B975-4D17-AD7F-98294F0EBEDE}"/>
            </a:ext>
          </a:extLst>
        </xdr:cNvPr>
        <xdr:cNvSpPr/>
      </xdr:nvSpPr>
      <xdr:spPr>
        <a:xfrm>
          <a:off x="2497667" y="176022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206799</xdr:colOff>
      <xdr:row>40</xdr:row>
      <xdr:rowOff>128056</xdr:rowOff>
    </xdr:from>
    <xdr:to>
      <xdr:col>17</xdr:col>
      <xdr:colOff>631191</xdr:colOff>
      <xdr:row>40</xdr:row>
      <xdr:rowOff>2063749</xdr:rowOff>
    </xdr:to>
    <xdr:sp macro="" textlink="">
      <xdr:nvSpPr>
        <xdr:cNvPr id="10" name="Retângulo 9">
          <a:extLst>
            <a:ext uri="{FF2B5EF4-FFF2-40B4-BE49-F238E27FC236}">
              <a16:creationId xmlns:a16="http://schemas.microsoft.com/office/drawing/2014/main" id="{AAABE349-70A5-488B-BBDB-8C7B6EC7AFAD}"/>
            </a:ext>
          </a:extLst>
        </xdr:cNvPr>
        <xdr:cNvSpPr/>
      </xdr:nvSpPr>
      <xdr:spPr>
        <a:xfrm>
          <a:off x="2619799" y="18394889"/>
          <a:ext cx="10097559" cy="19356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Los proyectos incentivados se llevan a cabo a través de leyes de incentivo: Fondo Municipal de los Derechos de la Niñez y la Adolescencia (FUMCAD), Programa Nacional de Apoyo a la Atención Oncológica (PRONON), Programa Nacional de Apoyo a la Atención de la Salud de las Personas con Discapacidad (PRONAS), Ley Rouanet de Incentivo a la Cultura, Programa de Acción Cultural (PROAC ) y Programa de Incentivo al Deporte (PIE). Los proyectos de la Fundación Raízen contemplan los proyectos de educación y desarrollo para la primera infancia y la juventud, ofrecidos a la comunidad de forma gratuita. Los patrocinios y las asociaciones sociales son recursos propios destinados a proyectos de terceros centrados en educación, la cultura, el deporte y los eventos sectoriales. Las donaciones se realizan a través de recursos propios destinados a proyectos propios, centrados en el desarrollo local y en la transición energética. Los proyectos de voluntariado contemplaron al programa VOAR (Voluntarios en Acción Raízen). </a:t>
          </a:r>
        </a:p>
        <a:p>
          <a:pPr algn="l"/>
          <a:endParaRPr/>
        </a:p>
        <a:p>
          <a:pPr algn="l"/>
          <a:r>
            <a:rPr lang="es-ES" sz="1100">
              <a:solidFill>
                <a:schemeClr val="tx1"/>
              </a:solidFill>
            </a:rPr>
            <a:t>Comenzamos a reportar los proyectos de formación profesional en la zafra 2023-2024, por lo que los valores abiertos no están disponibles para la serie histórica. Los cursos se ofrecen en asociación con instituciones del sistema S y otras instituciones educativas. El objetivo de los cursos es contribuir a la empleabilidad y la capacitación de la mano de obra local.</a:t>
          </a:r>
        </a:p>
      </xdr:txBody>
    </xdr:sp>
    <xdr:clientData/>
  </xdr:twoCellAnchor>
  <xdr:twoCellAnchor>
    <xdr:from>
      <xdr:col>3</xdr:col>
      <xdr:colOff>0</xdr:colOff>
      <xdr:row>17</xdr:row>
      <xdr:rowOff>57150</xdr:rowOff>
    </xdr:from>
    <xdr:to>
      <xdr:col>5</xdr:col>
      <xdr:colOff>358500</xdr:colOff>
      <xdr:row>19</xdr:row>
      <xdr:rowOff>391</xdr:rowOff>
    </xdr:to>
    <xdr:sp macro="" textlink="">
      <xdr:nvSpPr>
        <xdr:cNvPr id="11" name="Retângulo: Cantos Superiores Arredondados 10">
          <a:extLst>
            <a:ext uri="{FF2B5EF4-FFF2-40B4-BE49-F238E27FC236}">
              <a16:creationId xmlns:a16="http://schemas.microsoft.com/office/drawing/2014/main" id="{30E386AA-809A-4D13-AF4A-79CD3D5FD892}"/>
            </a:ext>
          </a:extLst>
        </xdr:cNvPr>
        <xdr:cNvSpPr/>
      </xdr:nvSpPr>
      <xdr:spPr>
        <a:xfrm>
          <a:off x="2497667" y="677756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211667</xdr:colOff>
      <xdr:row>19</xdr:row>
      <xdr:rowOff>91439</xdr:rowOff>
    </xdr:from>
    <xdr:to>
      <xdr:col>17</xdr:col>
      <xdr:colOff>527262</xdr:colOff>
      <xdr:row>19</xdr:row>
      <xdr:rowOff>1407582</xdr:rowOff>
    </xdr:to>
    <xdr:sp macro="" textlink="">
      <xdr:nvSpPr>
        <xdr:cNvPr id="12" name="Retângulo 11">
          <a:extLst>
            <a:ext uri="{FF2B5EF4-FFF2-40B4-BE49-F238E27FC236}">
              <a16:creationId xmlns:a16="http://schemas.microsoft.com/office/drawing/2014/main" id="{2624AA4A-1E49-47CE-BBCF-55F072D9A880}"/>
            </a:ext>
          </a:extLst>
        </xdr:cNvPr>
        <xdr:cNvSpPr/>
      </xdr:nvSpPr>
      <xdr:spPr>
        <a:xfrm>
          <a:off x="2709334" y="7235189"/>
          <a:ext cx="10285095" cy="131614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Para este indicador, se utilizó la misma premisa que para el indicador GRI 2-7, de colaboradores con contrato laboral (CLT) activo durante el período. Con respecto a los trabajadores tercerizados, no disponemos de datos sobre la remuneración.  </a:t>
          </a:r>
        </a:p>
        <a:p>
          <a:pPr algn="l"/>
          <a:endParaRPr/>
        </a:p>
        <a:p>
          <a:pPr algn="l"/>
          <a:r>
            <a:rPr lang="es-ES" sz="1100">
              <a:solidFill>
                <a:schemeClr val="tx1"/>
              </a:solidFill>
            </a:rPr>
            <a:t>Se definió como unidad operativa importante los países en los que operamos. En Brasil, el salario mínimo local es definido por el gobierno o por el sindicato por medio de acuerdo colectivo. En Argentina, remuneramos a nuestros colaboradores con base en el Acuerdo Colectivo de Trabajo y, para aquellos que no están cubiertos por los acuerdos, el salario se define con base en el Mercado Salarial, considerando un grupo de comparación formado por empresas de primer nivel, con características similares a las nuestras. En Paraguay, se consideraron los empleados propios y el salario mínimo en moneda local.</a:t>
          </a:r>
        </a:p>
      </xdr:txBody>
    </xdr:sp>
    <xdr:clientData/>
  </xdr:twoCellAnchor>
  <xdr:twoCellAnchor>
    <xdr:from>
      <xdr:col>0</xdr:col>
      <xdr:colOff>209550</xdr:colOff>
      <xdr:row>2</xdr:row>
      <xdr:rowOff>19050</xdr:rowOff>
    </xdr:from>
    <xdr:to>
      <xdr:col>0</xdr:col>
      <xdr:colOff>1933575</xdr:colOff>
      <xdr:row>5</xdr:row>
      <xdr:rowOff>3553365</xdr:rowOff>
    </xdr:to>
    <xdr:grpSp>
      <xdr:nvGrpSpPr>
        <xdr:cNvPr id="13" name="Agrupar 12">
          <a:extLst>
            <a:ext uri="{FF2B5EF4-FFF2-40B4-BE49-F238E27FC236}">
              <a16:creationId xmlns:a16="http://schemas.microsoft.com/office/drawing/2014/main" id="{1DBD0DC9-E648-47C2-9E9F-A30C09707370}"/>
            </a:ext>
          </a:extLst>
        </xdr:cNvPr>
        <xdr:cNvGrpSpPr/>
      </xdr:nvGrpSpPr>
      <xdr:grpSpPr>
        <a:xfrm>
          <a:off x="209550" y="498828"/>
          <a:ext cx="1724025" cy="4091704"/>
          <a:chOff x="251460" y="434340"/>
          <a:chExt cx="1722120" cy="4115340"/>
        </a:xfrm>
      </xdr:grpSpPr>
      <xdr:sp macro="" textlink="">
        <xdr:nvSpPr>
          <xdr:cNvPr id="14" name="Retângulo 13">
            <a:hlinkClick xmlns:r="http://schemas.openxmlformats.org/officeDocument/2006/relationships" r:id="rId3"/>
            <a:extLst>
              <a:ext uri="{FF2B5EF4-FFF2-40B4-BE49-F238E27FC236}">
                <a16:creationId xmlns:a16="http://schemas.microsoft.com/office/drawing/2014/main" id="{BE3CD3F8-79EC-EEF7-19B9-5F3D5BE8AB6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15" name="Retângulo 14">
            <a:hlinkClick xmlns:r="http://schemas.openxmlformats.org/officeDocument/2006/relationships" r:id="rId4"/>
            <a:extLst>
              <a:ext uri="{FF2B5EF4-FFF2-40B4-BE49-F238E27FC236}">
                <a16:creationId xmlns:a16="http://schemas.microsoft.com/office/drawing/2014/main" id="{F5E62D50-24B3-34E0-88AF-DF31B3768F76}"/>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16" name="Retângulo 15">
            <a:hlinkClick xmlns:r="http://schemas.openxmlformats.org/officeDocument/2006/relationships" r:id="rId5"/>
            <a:extLst>
              <a:ext uri="{FF2B5EF4-FFF2-40B4-BE49-F238E27FC236}">
                <a16:creationId xmlns:a16="http://schemas.microsoft.com/office/drawing/2014/main" id="{C6964BB0-4B14-0AF8-DE78-BC4295CFA4BE}"/>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17" name="Retângulo 16">
            <a:hlinkClick xmlns:r="http://schemas.openxmlformats.org/officeDocument/2006/relationships" r:id="rId6"/>
            <a:extLst>
              <a:ext uri="{FF2B5EF4-FFF2-40B4-BE49-F238E27FC236}">
                <a16:creationId xmlns:a16="http://schemas.microsoft.com/office/drawing/2014/main" id="{72EC148E-CD01-331C-6CB2-3CB5787DDDD3}"/>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18" name="Retângulo 17">
            <a:hlinkClick xmlns:r="http://schemas.openxmlformats.org/officeDocument/2006/relationships" r:id="rId7"/>
            <a:extLst>
              <a:ext uri="{FF2B5EF4-FFF2-40B4-BE49-F238E27FC236}">
                <a16:creationId xmlns:a16="http://schemas.microsoft.com/office/drawing/2014/main" id="{D25B44CF-20EF-ECC6-4BDD-718FED024245}"/>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VÍNCULO CON LAS COMUNIDADES</a:t>
            </a:r>
          </a:p>
        </xdr:txBody>
      </xdr:sp>
      <xdr:sp macro="" textlink="">
        <xdr:nvSpPr>
          <xdr:cNvPr id="19" name="Retângulo 18">
            <a:hlinkClick xmlns:r="http://schemas.openxmlformats.org/officeDocument/2006/relationships" r:id="rId8"/>
            <a:extLst>
              <a:ext uri="{FF2B5EF4-FFF2-40B4-BE49-F238E27FC236}">
                <a16:creationId xmlns:a16="http://schemas.microsoft.com/office/drawing/2014/main" id="{F164E007-052F-41F8-EF10-1E9E3DFFF4B7}"/>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20" name="Retângulo 19">
            <a:hlinkClick xmlns:r="http://schemas.openxmlformats.org/officeDocument/2006/relationships" r:id="rId9"/>
            <a:extLst>
              <a:ext uri="{FF2B5EF4-FFF2-40B4-BE49-F238E27FC236}">
                <a16:creationId xmlns:a16="http://schemas.microsoft.com/office/drawing/2014/main" id="{4CC222F8-1AF6-525F-0A41-72C3AD313AF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21" name="Retângulo 20">
            <a:hlinkClick xmlns:r="http://schemas.openxmlformats.org/officeDocument/2006/relationships" r:id="rId10"/>
            <a:extLst>
              <a:ext uri="{FF2B5EF4-FFF2-40B4-BE49-F238E27FC236}">
                <a16:creationId xmlns:a16="http://schemas.microsoft.com/office/drawing/2014/main" id="{9CA8D66C-3FD5-BDC6-8195-757331CEA99D}"/>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22" name="Retângulo 21">
            <a:hlinkClick xmlns:r="http://schemas.openxmlformats.org/officeDocument/2006/relationships" r:id="rId11"/>
            <a:extLst>
              <a:ext uri="{FF2B5EF4-FFF2-40B4-BE49-F238E27FC236}">
                <a16:creationId xmlns:a16="http://schemas.microsoft.com/office/drawing/2014/main" id="{C8267151-C5E7-4404-4DEF-415B87714CAA}"/>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23" name="Retângulo 22">
            <a:hlinkClick xmlns:r="http://schemas.openxmlformats.org/officeDocument/2006/relationships" r:id="rId12"/>
            <a:extLst>
              <a:ext uri="{FF2B5EF4-FFF2-40B4-BE49-F238E27FC236}">
                <a16:creationId xmlns:a16="http://schemas.microsoft.com/office/drawing/2014/main" id="{0B8EC4D9-9791-CEEA-8C70-496E6F137C5F}"/>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24" name="Retângulo 23">
            <a:hlinkClick xmlns:r="http://schemas.openxmlformats.org/officeDocument/2006/relationships" r:id="rId13"/>
            <a:extLst>
              <a:ext uri="{FF2B5EF4-FFF2-40B4-BE49-F238E27FC236}">
                <a16:creationId xmlns:a16="http://schemas.microsoft.com/office/drawing/2014/main" id="{80A03859-F6B2-3CCB-8615-AC511A67B6C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25" name="Retângulo 24">
            <a:hlinkClick xmlns:r="http://schemas.openxmlformats.org/officeDocument/2006/relationships" r:id="rId14"/>
            <a:extLst>
              <a:ext uri="{FF2B5EF4-FFF2-40B4-BE49-F238E27FC236}">
                <a16:creationId xmlns:a16="http://schemas.microsoft.com/office/drawing/2014/main" id="{C7766724-D41D-0475-969F-E84945195181}"/>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26" name="Retângulo 25">
            <a:hlinkClick xmlns:r="http://schemas.openxmlformats.org/officeDocument/2006/relationships" r:id="rId15"/>
            <a:extLst>
              <a:ext uri="{FF2B5EF4-FFF2-40B4-BE49-F238E27FC236}">
                <a16:creationId xmlns:a16="http://schemas.microsoft.com/office/drawing/2014/main" id="{CE10106E-F44F-AA2F-68FD-6050609FBFD9}"/>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twoCellAnchor>
    <xdr:from>
      <xdr:col>17</xdr:col>
      <xdr:colOff>157268</xdr:colOff>
      <xdr:row>5</xdr:row>
      <xdr:rowOff>806875</xdr:rowOff>
    </xdr:from>
    <xdr:to>
      <xdr:col>20</xdr:col>
      <xdr:colOff>529166</xdr:colOff>
      <xdr:row>5</xdr:row>
      <xdr:rowOff>3331846</xdr:rowOff>
    </xdr:to>
    <xdr:sp macro="" textlink="">
      <xdr:nvSpPr>
        <xdr:cNvPr id="27" name="Retângulo 26">
          <a:extLst>
            <a:ext uri="{FF2B5EF4-FFF2-40B4-BE49-F238E27FC236}">
              <a16:creationId xmlns:a16="http://schemas.microsoft.com/office/drawing/2014/main" id="{75DB8C47-AF88-480F-B1C5-45DEE17E264D}"/>
            </a:ext>
          </a:extLst>
        </xdr:cNvPr>
        <xdr:cNvSpPr/>
      </xdr:nvSpPr>
      <xdr:spPr>
        <a:xfrm>
          <a:off x="12465685" y="1886375"/>
          <a:ext cx="2467398" cy="252497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3-3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202-1</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203-1</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411-1</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413-1</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413-2</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11.17.3</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 GRI 11.17.4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13.13.2</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13.14.3</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WEF - Personas - Nivel salarial</a:t>
          </a:r>
          <a:endParaRPr kumimoji="0" lang="pt-BR" sz="1100" b="0" i="0" u="none" strike="noStrike" kern="0" cap="none" spc="0" normalizeH="0" baseline="0" noProof="0">
            <a:ln>
              <a:noFill/>
            </a:ln>
            <a:solidFill>
              <a:srgbClr val="595959"/>
            </a:solidFill>
            <a:effectLst/>
            <a:uLnTx/>
            <a:uFillTx/>
            <a:latin typeface="+mn-lt"/>
            <a:ea typeface="+mn-ea"/>
            <a:cs typeface="+mn-cs"/>
          </a:endParaRPr>
        </a:p>
      </xdr:txBody>
    </xdr:sp>
    <xdr:clientData/>
  </xdr:twoCellAnchor>
  <xdr:twoCellAnchor>
    <xdr:from>
      <xdr:col>3</xdr:col>
      <xdr:colOff>0</xdr:colOff>
      <xdr:row>84</xdr:row>
      <xdr:rowOff>57150</xdr:rowOff>
    </xdr:from>
    <xdr:to>
      <xdr:col>5</xdr:col>
      <xdr:colOff>358500</xdr:colOff>
      <xdr:row>86</xdr:row>
      <xdr:rowOff>391</xdr:rowOff>
    </xdr:to>
    <xdr:sp macro="" textlink="">
      <xdr:nvSpPr>
        <xdr:cNvPr id="28" name="Retângulo: Cantos Superiores Arredondados 27">
          <a:extLst>
            <a:ext uri="{FF2B5EF4-FFF2-40B4-BE49-F238E27FC236}">
              <a16:creationId xmlns:a16="http://schemas.microsoft.com/office/drawing/2014/main" id="{01DCB687-DFFB-426F-966E-83D2AB5B23E6}"/>
            </a:ext>
          </a:extLst>
        </xdr:cNvPr>
        <xdr:cNvSpPr/>
      </xdr:nvSpPr>
      <xdr:spPr>
        <a:xfrm>
          <a:off x="2497667" y="3284431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86</xdr:row>
      <xdr:rowOff>87381</xdr:rowOff>
    </xdr:from>
    <xdr:to>
      <xdr:col>17</xdr:col>
      <xdr:colOff>630343</xdr:colOff>
      <xdr:row>87</xdr:row>
      <xdr:rowOff>0</xdr:rowOff>
    </xdr:to>
    <xdr:sp macro="" textlink="">
      <xdr:nvSpPr>
        <xdr:cNvPr id="29" name="Retângulo 28">
          <a:extLst>
            <a:ext uri="{FF2B5EF4-FFF2-40B4-BE49-F238E27FC236}">
              <a16:creationId xmlns:a16="http://schemas.microsoft.com/office/drawing/2014/main" id="{26FB5A54-2D11-42C9-A5FD-01797E31393B}"/>
            </a:ext>
          </a:extLst>
        </xdr:cNvPr>
        <xdr:cNvSpPr/>
      </xdr:nvSpPr>
      <xdr:spPr>
        <a:xfrm>
          <a:off x="2698750" y="33297881"/>
          <a:ext cx="10398760" cy="153186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Si las informaciones no están disponibles (N/D) en la serie histórica, se debe al hecho de que comenzaron a reportarse en la zafra 2022-2023. Los datos no incluyen las operaciones de Paraguay.</a:t>
          </a:r>
        </a:p>
        <a:p>
          <a:pPr algn="l"/>
          <a:endParaRPr/>
        </a:p>
        <a:p>
          <a:pPr algn="l"/>
          <a:r>
            <a:rPr lang="es-ES" sz="1100">
              <a:solidFill>
                <a:schemeClr val="tx1"/>
              </a:solidFill>
            </a:rPr>
            <a:t>En Brasil, se produjo una reducción en el porcentaje de unidades que participan en el programa de compromiso comunitario. Tan solo el 15 % de las unidades fueron escuchadas en la Encuesta de Reputación Aplicada a los </a:t>
          </a:r>
          <a:r>
            <a:rPr lang="es-ES" sz="1100" i="1">
              <a:solidFill>
                <a:schemeClr val="tx1"/>
              </a:solidFill>
            </a:rPr>
            <a:t>Stakeholders</a:t>
          </a:r>
          <a:r>
            <a:rPr lang="es-ES" sz="1100">
              <a:solidFill>
                <a:schemeClr val="tx1"/>
              </a:solidFill>
            </a:rPr>
            <a:t> de los Territorios Raízen (FAMS) en la zafra 2023-2024. Esto se debe al hecho de que la encuesta se realiza cada dos años y las demás unidades se encuestarán en la próxima zafra. En Argentina, los porcentajes presentaron variaciones debido a los cambios en el alcance del cálculo en la zafra 2023-2024. En las zafras anteriores, el cálculo tenía en cuenta la relevancia de cada unidad, al tiempo que en esta zafra optamos por informar los porcentajes solo con base en el total de operaciones y en la comunidad aledaña, sin considerar la importancia ni el impacto específico de cada unidad. A pesar de que no realizamos estudios de impacto ambiental o social en cada una de las comunidades, contamos con estudios y monitoreos para obtener informaciones pertinentes, que guían el desarrollo de acciones y tomas de decisión.</a:t>
          </a:r>
        </a:p>
      </xdr:txBody>
    </xdr:sp>
    <xdr:clientData/>
  </xdr:twoCellAnchor>
  <xdr:twoCellAnchor>
    <xdr:from>
      <xdr:col>17</xdr:col>
      <xdr:colOff>98637</xdr:colOff>
      <xdr:row>5</xdr:row>
      <xdr:rowOff>253785</xdr:rowOff>
    </xdr:from>
    <xdr:to>
      <xdr:col>20</xdr:col>
      <xdr:colOff>666751</xdr:colOff>
      <xdr:row>5</xdr:row>
      <xdr:rowOff>751416</xdr:rowOff>
    </xdr:to>
    <xdr:sp macro="" textlink="">
      <xdr:nvSpPr>
        <xdr:cNvPr id="30" name="Retângulo 29">
          <a:extLst>
            <a:ext uri="{FF2B5EF4-FFF2-40B4-BE49-F238E27FC236}">
              <a16:creationId xmlns:a16="http://schemas.microsoft.com/office/drawing/2014/main" id="{01F63960-98D2-4D59-80A4-0AABDD85F439}"/>
            </a:ext>
          </a:extLst>
        </xdr:cNvPr>
        <xdr:cNvSpPr/>
      </xdr:nvSpPr>
      <xdr:spPr>
        <a:xfrm>
          <a:off x="12407054" y="1333285"/>
          <a:ext cx="2663614" cy="49763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681567</xdr:colOff>
      <xdr:row>3</xdr:row>
      <xdr:rowOff>0</xdr:rowOff>
    </xdr:from>
    <xdr:to>
      <xdr:col>16</xdr:col>
      <xdr:colOff>54573</xdr:colOff>
      <xdr:row>4</xdr:row>
      <xdr:rowOff>92387</xdr:rowOff>
    </xdr:to>
    <xdr:pic>
      <xdr:nvPicPr>
        <xdr:cNvPr id="3" name="Imagem 2">
          <a:extLst>
            <a:ext uri="{FF2B5EF4-FFF2-40B4-BE49-F238E27FC236}">
              <a16:creationId xmlns:a16="http://schemas.microsoft.com/office/drawing/2014/main" id="{85BC9D7B-56EC-40F1-B61F-45D6CDCA9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9667" y="655320"/>
          <a:ext cx="8288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207856</xdr:colOff>
      <xdr:row>54</xdr:row>
      <xdr:rowOff>91440</xdr:rowOff>
    </xdr:from>
    <xdr:to>
      <xdr:col>5</xdr:col>
      <xdr:colOff>322939</xdr:colOff>
      <xdr:row>56</xdr:row>
      <xdr:rowOff>17100</xdr:rowOff>
    </xdr:to>
    <xdr:sp macro="" textlink="">
      <xdr:nvSpPr>
        <xdr:cNvPr id="4" name="Retângulo: Cantos Superiores Arredondados 3">
          <a:extLst>
            <a:ext uri="{FF2B5EF4-FFF2-40B4-BE49-F238E27FC236}">
              <a16:creationId xmlns:a16="http://schemas.microsoft.com/office/drawing/2014/main" id="{C607FE88-775C-4A7D-A06E-433A9364E815}"/>
            </a:ext>
          </a:extLst>
        </xdr:cNvPr>
        <xdr:cNvSpPr/>
      </xdr:nvSpPr>
      <xdr:spPr>
        <a:xfrm>
          <a:off x="2567939" y="21988357"/>
          <a:ext cx="1692000" cy="35957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2</xdr:col>
      <xdr:colOff>207856</xdr:colOff>
      <xdr:row>28</xdr:row>
      <xdr:rowOff>76200</xdr:rowOff>
    </xdr:from>
    <xdr:to>
      <xdr:col>5</xdr:col>
      <xdr:colOff>322939</xdr:colOff>
      <xdr:row>30</xdr:row>
      <xdr:rowOff>13290</xdr:rowOff>
    </xdr:to>
    <xdr:sp macro="" textlink="">
      <xdr:nvSpPr>
        <xdr:cNvPr id="5" name="Retângulo: Cantos Superiores Arredondados 4">
          <a:extLst>
            <a:ext uri="{FF2B5EF4-FFF2-40B4-BE49-F238E27FC236}">
              <a16:creationId xmlns:a16="http://schemas.microsoft.com/office/drawing/2014/main" id="{4B2C5E90-A53B-4FFE-898C-B68314E6F54B}"/>
            </a:ext>
          </a:extLst>
        </xdr:cNvPr>
        <xdr:cNvSpPr/>
      </xdr:nvSpPr>
      <xdr:spPr>
        <a:xfrm>
          <a:off x="2567939" y="12331700"/>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206098</xdr:colOff>
      <xdr:row>30</xdr:row>
      <xdr:rowOff>60959</xdr:rowOff>
    </xdr:from>
    <xdr:to>
      <xdr:col>17</xdr:col>
      <xdr:colOff>645583</xdr:colOff>
      <xdr:row>30</xdr:row>
      <xdr:rowOff>3296496</xdr:rowOff>
    </xdr:to>
    <xdr:sp macro="" textlink="">
      <xdr:nvSpPr>
        <xdr:cNvPr id="6" name="Retângulo 5">
          <a:extLst>
            <a:ext uri="{FF2B5EF4-FFF2-40B4-BE49-F238E27FC236}">
              <a16:creationId xmlns:a16="http://schemas.microsoft.com/office/drawing/2014/main" id="{93A3A0BE-A315-444D-B646-DB7BB0A4329B}"/>
            </a:ext>
          </a:extLst>
        </xdr:cNvPr>
        <xdr:cNvSpPr/>
      </xdr:nvSpPr>
      <xdr:spPr>
        <a:xfrm>
          <a:off x="2777848" y="12739792"/>
          <a:ext cx="10440735" cy="323553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El indicador contempla solo las operaciones de Brasil, </a:t>
          </a:r>
          <a:r>
            <a:rPr lang="es-ES" sz="1100" baseline="0">
              <a:solidFill>
                <a:schemeClr val="tx1"/>
              </a:solidFill>
            </a:rPr>
            <a:t>para las cuales se considera material.</a:t>
          </a:r>
        </a:p>
        <a:p>
          <a:pPr algn="l"/>
          <a:endParaRPr/>
        </a:p>
        <a:p>
          <a:pPr algn="l"/>
          <a:r>
            <a:rPr kumimoji="0" lang="es-ES" sz="1100" b="0" i="0" u="none" strike="noStrike" cap="none" normalizeH="0" baseline="0" noProof="0">
              <a:ln>
                <a:noFill/>
              </a:ln>
              <a:solidFill>
                <a:schemeClr val="tx1"/>
              </a:solidFill>
              <a:effectLst/>
              <a:uLnTx/>
              <a:uFillTx/>
              <a:latin typeface="+mn-lt"/>
              <a:ea typeface="+mn-ea"/>
              <a:cs typeface="+mn-cs"/>
            </a:rPr>
            <a:t>En la zafra 2023-2024, de los 1983 proveedores evaluados para contratación, 1651 fueron homologados (83 %), al tiempo que 322 (17 %) no lograron la homologación. El 1 % de esos no homologados (9 proveedores) fueron reprobados debido a criterios ambientales y el 33 % (111 proveedores) debido a criterios sociales.  Los demás no fueron homologados debido a problemas financieros y débitos con el gobierno.</a:t>
          </a:r>
        </a:p>
        <a:p>
          <a:pPr algn="l"/>
          <a:endParaRPr/>
        </a:p>
        <a:p>
          <a:pPr algn="l"/>
          <a:r>
            <a:rPr lang="es-ES" sz="1100">
              <a:solidFill>
                <a:schemeClr val="tx1"/>
              </a:solidFill>
            </a:rPr>
            <a:t>En Brasil, todas las empresas responsables del suministro de equipamientos, materiales y servicios se evalúan por medio de nuestra Herramienta de Homologación de Proveedores. Durante el proceso de homologación, los proveedores pasan por un proceso que implica responder un cuestionario de autoevaluación. Para los criterios ambientales, el cuestionario incluye aspectos reprobatorios y se realizan consultas amplias, como el Certificado Negativo de Débitos del Ibama. En cuanto a los criterios sociales, el análisis considera: (i) regularidad en los certificados laborales, como pago regular del FGTS, ausencia de débitos con el Gobierno Federal (CND/INSS), Certificado Negativo de Débitos Laborales (CNDT), así como listas relacionadas con el trabajo infantil y el trabajo análogo a la esclavitud; (ii) presencia en listas de reputación, como el Registro Nacional de Empresas No Idóneas y Suspendidas (CEIS) y medios adversos. Estas consultas reflejan prácticas éticas que fomentan la transparencia, la integridad y la honestidad de los proveedores.</a:t>
          </a:r>
        </a:p>
        <a:p>
          <a:pPr algn="l"/>
          <a:endParaRPr/>
        </a:p>
        <a:p>
          <a:pPr algn="l"/>
          <a:r>
            <a:rPr lang="es-ES" sz="1100">
              <a:solidFill>
                <a:schemeClr val="tx1"/>
              </a:solidFill>
            </a:rPr>
            <a:t>En lo que respecta a los nuevos proveedores de caña de azúcar, si bien no pasan por una evaluación socioambiental antes de la contratación, se incluyen automáticamente en el Programa </a:t>
          </a:r>
          <a:r>
            <a:rPr lang="es-ES" sz="1100" i="1">
              <a:solidFill>
                <a:schemeClr val="tx1"/>
              </a:solidFill>
            </a:rPr>
            <a:t>Elos Raízen</a:t>
          </a:r>
          <a:r>
            <a:rPr lang="es-ES" sz="1100">
              <a:solidFill>
                <a:schemeClr val="tx1"/>
              </a:solidFill>
            </a:rPr>
            <a:t> tras su ingreso a la base de proveedores. Este programa tiene el objetivo de promover prácticas sostenibles y responsables en la cadena de suministro, acompañando a los proveedores en un proceso continuo de mejora de los criterios de sostenibilidad. En el pilar ambiental del programa se abordan temas como la protección de áreas de preservación, el uso responsable de agroquímicos, la gestión de residuos y el tratamiento de efluentes, así como la prevención y el combate a las quemas y la preservación de los recursos hídricos. En el pilar social se evalúan temas como el trabajo infantil, el trabajo forzoso, las condiciones análogas a la esclavitud, la seguridad y la salud laboral, entre otros aspectos.</a:t>
          </a:r>
          <a:r>
            <a:rPr lang="es-ES" sz="1100" baseline="0">
              <a:solidFill>
                <a:schemeClr val="tx1"/>
              </a:solidFill>
              <a:latin typeface="+mn-lt"/>
              <a:ea typeface="+mn-ea"/>
              <a:cs typeface="+mn-cs"/>
            </a:rPr>
            <a:t> </a:t>
          </a:r>
        </a:p>
      </xdr:txBody>
    </xdr:sp>
    <xdr:clientData/>
  </xdr:twoCellAnchor>
  <xdr:twoCellAnchor>
    <xdr:from>
      <xdr:col>3</xdr:col>
      <xdr:colOff>0</xdr:colOff>
      <xdr:row>15</xdr:row>
      <xdr:rowOff>59055</xdr:rowOff>
    </xdr:from>
    <xdr:to>
      <xdr:col>5</xdr:col>
      <xdr:colOff>326750</xdr:colOff>
      <xdr:row>17</xdr:row>
      <xdr:rowOff>1860</xdr:rowOff>
    </xdr:to>
    <xdr:sp macro="" textlink="">
      <xdr:nvSpPr>
        <xdr:cNvPr id="7" name="Retângulo: Cantos Superiores Arredondados 6">
          <a:extLst>
            <a:ext uri="{FF2B5EF4-FFF2-40B4-BE49-F238E27FC236}">
              <a16:creationId xmlns:a16="http://schemas.microsoft.com/office/drawing/2014/main" id="{A2A41163-95E7-4B9E-91F8-266E3190F343}"/>
            </a:ext>
          </a:extLst>
        </xdr:cNvPr>
        <xdr:cNvSpPr/>
      </xdr:nvSpPr>
      <xdr:spPr>
        <a:xfrm>
          <a:off x="2571750" y="67053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220344</xdr:colOff>
      <xdr:row>17</xdr:row>
      <xdr:rowOff>87627</xdr:rowOff>
    </xdr:from>
    <xdr:to>
      <xdr:col>17</xdr:col>
      <xdr:colOff>497417</xdr:colOff>
      <xdr:row>17</xdr:row>
      <xdr:rowOff>3217333</xdr:rowOff>
    </xdr:to>
    <xdr:sp macro="" textlink="">
      <xdr:nvSpPr>
        <xdr:cNvPr id="8" name="Retângulo 7">
          <a:extLst>
            <a:ext uri="{FF2B5EF4-FFF2-40B4-BE49-F238E27FC236}">
              <a16:creationId xmlns:a16="http://schemas.microsoft.com/office/drawing/2014/main" id="{EBFE8101-B97B-4126-A2D8-70143D81D90A}"/>
            </a:ext>
          </a:extLst>
        </xdr:cNvPr>
        <xdr:cNvSpPr/>
      </xdr:nvSpPr>
      <xdr:spPr>
        <a:xfrm>
          <a:off x="2718011" y="7421877"/>
          <a:ext cx="9981989" cy="31297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Como unidades importantes, se consideraron todas nuestras operaciones en Brasil, Argentina y Paraguay.</a:t>
          </a:r>
          <a:r>
            <a:rPr lang="es-ES" sz="1100" baseline="0">
              <a:solidFill>
                <a:schemeClr val="tx1"/>
              </a:solidFill>
            </a:rPr>
            <a:t> </a:t>
          </a:r>
        </a:p>
        <a:p>
          <a:pPr algn="l"/>
          <a:endParaRPr/>
        </a:p>
        <a:p>
          <a:pPr algn="l"/>
          <a:r>
            <a:rPr lang="es-ES" sz="1100">
              <a:solidFill>
                <a:schemeClr val="tx1"/>
              </a:solidFill>
            </a:rPr>
            <a:t>En Brasil, el indicador incluye el Centro Raízen, que abarca todas las unidades de producción, terminales de distribución, unidades administrativas, oficinas, depósitos y terminales en aeropuertos. Consideramos proveedor local a aquel que se sitúa en la misma macrorregión que el Centro Raízen, según clasificación del Instituto Brasileño de Geografía y Estadística (IBGE). En comparación con la zafra 2022-2023, se produjo un aumento de 1,32 puntos porcentuales en la proporción de gastos. En términos económicos ese aumento fue de BRL 462,7 millones, lo que representa una variación de 54,31 % con respecto a la zafra anterior. El aumento de los gastos con los proveedores locales se atribuye principalmente al plan de expansión, que incluye la construcción de nuevas plantas de Etanol de Segunda Generación (E2G) y Biogás, de manera de ampliar nuestra cartera de soluciones renovables. Con la expansión de nuestra actuación, las iniciativas para el desarrollo del entorno se dirigen por el Programa </a:t>
          </a:r>
          <a:r>
            <a:rPr lang="es-ES" sz="1100" i="1">
              <a:solidFill>
                <a:schemeClr val="tx1"/>
              </a:solidFill>
            </a:rPr>
            <a:t>Raízen Desenvolve</a:t>
          </a:r>
          <a:r>
            <a:rPr lang="es-ES" sz="1100">
              <a:solidFill>
                <a:schemeClr val="tx1"/>
              </a:solidFill>
            </a:rPr>
            <a:t>, especialmente en la cadena de suministro. El porcentaje de proveedores locales en Brasil para la zafra 2022-2023 se ajustó en este informe.</a:t>
          </a:r>
          <a:r>
            <a:rPr lang="es-ES" sz="1100">
              <a:solidFill>
                <a:schemeClr val="tx1"/>
              </a:solidFill>
              <a:latin typeface="+mn-lt"/>
              <a:ea typeface="+mn-ea"/>
              <a:cs typeface="+mn-cs"/>
            </a:rPr>
            <a:t> </a:t>
          </a:r>
          <a:r>
            <a:rPr lang="es-ES" sz="1100" b="1">
              <a:solidFill>
                <a:srgbClr val="781E77"/>
              </a:solidFill>
              <a:latin typeface="+mn-lt"/>
              <a:ea typeface="+mn-ea"/>
              <a:cs typeface="+mn-cs"/>
            </a:rPr>
            <a:t>|GRI 2-4|</a:t>
          </a:r>
        </a:p>
        <a:p>
          <a:pPr algn="l"/>
          <a:endParaRPr/>
        </a:p>
        <a:p>
          <a:pPr algn="l"/>
          <a:r>
            <a:rPr lang="es-ES" sz="1100">
              <a:solidFill>
                <a:schemeClr val="tx1"/>
              </a:solidFill>
            </a:rPr>
            <a:t>En Argentina, consideramos proveedores locales a aquellos que se identifican y domicilian en la misma provincia que la refinería y que los depósitos localizados en el interior del país, donde se entregan las mercaderías o se prestan los servicios. Es importante señalar que nuestra unidad operativa se localiza en la Provincia de Buenos Aires.</a:t>
          </a:r>
        </a:p>
        <a:p>
          <a:pPr algn="l"/>
          <a:endParaRPr/>
        </a:p>
        <a:p>
          <a:pPr algn="l"/>
          <a:r>
            <a:rPr lang="es-ES" sz="1100" b="0">
              <a:solidFill>
                <a:schemeClr val="tx1"/>
              </a:solidFill>
            </a:rPr>
            <a:t>En Paraguay, consideramos proveedores locales a aquellos que se localizan en el mismo departamento o en las proximidades de la región este, donde se sitúan nuestras operaciones. Con respecto al porcentaje del 95 %, en función de la necesidad, siempre priorizamos a los proveedores locales que puedan atender más rápidamente y con costos más convenientes. Los proveedores de combustibles no se incluyeron en el alcance de este indicador.</a:t>
          </a:r>
        </a:p>
      </xdr:txBody>
    </xdr:sp>
    <xdr:clientData/>
  </xdr:twoCellAnchor>
  <xdr:twoCellAnchor>
    <xdr:from>
      <xdr:col>3</xdr:col>
      <xdr:colOff>173142</xdr:colOff>
      <xdr:row>5</xdr:row>
      <xdr:rowOff>167640</xdr:rowOff>
    </xdr:from>
    <xdr:to>
      <xdr:col>15</xdr:col>
      <xdr:colOff>504188</xdr:colOff>
      <xdr:row>5</xdr:row>
      <xdr:rowOff>3902287</xdr:rowOff>
    </xdr:to>
    <xdr:sp macro="" textlink="">
      <xdr:nvSpPr>
        <xdr:cNvPr id="9" name="Retângulo 8">
          <a:extLst>
            <a:ext uri="{FF2B5EF4-FFF2-40B4-BE49-F238E27FC236}">
              <a16:creationId xmlns:a16="http://schemas.microsoft.com/office/drawing/2014/main" id="{EAB020DF-4F0D-46C3-AEB1-F4B512D027C9}"/>
            </a:ext>
          </a:extLst>
        </xdr:cNvPr>
        <xdr:cNvSpPr/>
      </xdr:nvSpPr>
      <xdr:spPr>
        <a:xfrm>
          <a:off x="2744892" y="1215390"/>
          <a:ext cx="8892963" cy="373464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la evaluación de los impactos socioambientales en toda la cadena de suministro, la ampliación del Programa </a:t>
          </a:r>
          <a:r>
            <a:rPr lang="es-ES" sz="1100" i="1">
              <a:solidFill>
                <a:schemeClr val="tx1"/>
              </a:solidFill>
            </a:rPr>
            <a:t>Elos</a:t>
          </a:r>
          <a:r>
            <a:rPr lang="es-ES" sz="1100">
              <a:solidFill>
                <a:schemeClr val="tx1"/>
              </a:solidFill>
            </a:rPr>
            <a:t> a otras personas, más allá de los proveedores de caña, el desarrollo de proveedores locales, la gestión de la disputa por materia prima, la diversificación de los medios de transporte y el vínculo con los revendedores.</a:t>
          </a:r>
        </a:p>
        <a:p>
          <a:pPr algn="l"/>
          <a:endParaRPr/>
        </a:p>
        <a:p>
          <a:pPr marL="0" indent="0" algn="l"/>
          <a:r>
            <a:rPr lang="es-ES" sz="1100" b="1" u="sng">
              <a:solidFill>
                <a:srgbClr val="781E77"/>
              </a:solidFill>
              <a:latin typeface="+mn-lt"/>
              <a:ea typeface="+mn-ea"/>
              <a:cs typeface="+mn-cs"/>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chemeClr val="tx1"/>
              </a:solidFill>
            </a:rPr>
            <a:t>Positivos: Aumento de la productividad agrícola; Capacitación de mano de obra local; Fortalecimiento de la economía local; Promoción de Derechos Humanos en la cadena de suministro de caña de azúcar (por medio del Programa </a:t>
          </a:r>
          <a:r>
            <a:rPr lang="es-ES" sz="1100" i="1">
              <a:solidFill>
                <a:schemeClr val="tx1"/>
              </a:solidFill>
            </a:rPr>
            <a:t>Elos</a:t>
          </a:r>
          <a:r>
            <a:rPr lang="es-ES" sz="1100">
              <a:solidFill>
                <a:schemeClr val="tx1"/>
              </a:solidFill>
            </a:rPr>
            <a:t>); Reducción de potenciales impactos socioambientales negativos en la cadena de proveedores; Optimización del uso de recursos naturales; Reducción de captación hídrica; Reducción de las emisiones de GEI.</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Negativos: Choque/atropello/lesión resultante de actividades de transporte en la cadena de proveedores; Ocurrencia de fatalidades, accidentes, lesiones, problemas de salud relacionados con trabajo; Riesgo de casos de corrupción; Riesgo de explotación sexual infantil o femenina en áreas cercanas a las operaciones; Potencial riesgo de violación de los derechos laborales y trabajo irregular o informal en la cadena de proveedores; Uso intensivo de mano de obra, alto grado de tercerización y posible precarización de las condiciones de trabajo.</a:t>
          </a:r>
        </a:p>
        <a:p>
          <a:pPr algn="l"/>
          <a:endParaRPr/>
        </a:p>
        <a:p>
          <a:pPr marL="0" indent="0" algn="l"/>
          <a:r>
            <a:rPr lang="es-ES" sz="1100" b="1" u="sng">
              <a:solidFill>
                <a:srgbClr val="781E77"/>
              </a:solidFill>
              <a:latin typeface="+mn-lt"/>
              <a:ea typeface="+mn-ea"/>
              <a:cs typeface="+mn-cs"/>
            </a:rPr>
            <a:t>Públicos consultados que priorizan el tema: </a:t>
          </a:r>
        </a:p>
        <a:p>
          <a:pPr algn="l"/>
          <a:r>
            <a:rPr lang="es-ES" sz="1100">
              <a:solidFill>
                <a:schemeClr val="tx1"/>
              </a:solidFill>
            </a:rPr>
            <a:t>Liderazgo de Raízen; Proveedores; Medios de comunicación y prensa; Organizaciones sociales y ONGS.</a:t>
          </a:r>
        </a:p>
        <a:p>
          <a:pPr algn="l"/>
          <a:endParaRPr/>
        </a:p>
        <a:p>
          <a:pPr algn="l"/>
          <a:r>
            <a:rPr lang="es-ES" sz="1100" b="1" u="sng">
              <a:solidFill>
                <a:srgbClr val="781E77"/>
              </a:solidFill>
            </a:rPr>
            <a:t>Compromisos de la Agenda 2030 de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Monitoreo del 100 % de los proveedores críticos desde el punto de vista ESG, por medio de una metodología reconocida, y desarrollarlos por medio de </a:t>
          </a:r>
          <a:r>
            <a:rPr lang="es-ES" sz="1100" i="1">
              <a:solidFill>
                <a:schemeClr val="tx1"/>
              </a:solidFill>
            </a:rPr>
            <a:t>Raízen Desenvolve</a:t>
          </a:r>
          <a:r>
            <a:rPr lang="es-ES" sz="1100">
              <a:solidFill>
                <a:schemeClr val="tx1"/>
              </a:solidFill>
            </a:rPr>
            <a:t>, de manera de asegurar que todos cumplan los criterios mínimos de sostenibilidad;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chemeClr val="tx1"/>
              </a:solidFill>
              <a:effectLst/>
              <a:uLnTx/>
              <a:uFillTx/>
              <a:latin typeface="+mn-lt"/>
              <a:ea typeface="+mn-ea"/>
              <a:cs typeface="+mn-cs"/>
            </a:rPr>
            <a:t> </a:t>
          </a:r>
          <a:r>
            <a:rPr lang="es-ES" sz="1100">
              <a:solidFill>
                <a:schemeClr val="tx1"/>
              </a:solidFill>
            </a:rPr>
            <a:t>Garantizar que el 100 % de las fuentes de caña de azúcar estén cubiertas por un estándar de sostenibilidad internacionalmente reconocido;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chemeClr val="tx1"/>
              </a:solidFill>
              <a:effectLst/>
              <a:uLnTx/>
              <a:uFillTx/>
              <a:latin typeface="+mn-lt"/>
              <a:ea typeface="+mn-ea"/>
              <a:cs typeface="+mn-cs"/>
            </a:rPr>
            <a:t> </a:t>
          </a:r>
          <a:r>
            <a:rPr lang="es-ES" sz="1100">
              <a:solidFill>
                <a:schemeClr val="tx1"/>
              </a:solidFill>
            </a:rPr>
            <a:t>Alcanzar y mantener todos los parques de bioenergía certificados con un estándar internacionalmente reconocido.</a:t>
          </a:r>
        </a:p>
      </xdr:txBody>
    </xdr:sp>
    <xdr:clientData/>
  </xdr:twoCellAnchor>
  <xdr:twoCellAnchor>
    <xdr:from>
      <xdr:col>0</xdr:col>
      <xdr:colOff>216323</xdr:colOff>
      <xdr:row>2</xdr:row>
      <xdr:rowOff>19261</xdr:rowOff>
    </xdr:from>
    <xdr:to>
      <xdr:col>0</xdr:col>
      <xdr:colOff>1927013</xdr:colOff>
      <xdr:row>5</xdr:row>
      <xdr:rowOff>3545417</xdr:rowOff>
    </xdr:to>
    <xdr:grpSp>
      <xdr:nvGrpSpPr>
        <xdr:cNvPr id="10" name="Agrupar 9">
          <a:extLst>
            <a:ext uri="{FF2B5EF4-FFF2-40B4-BE49-F238E27FC236}">
              <a16:creationId xmlns:a16="http://schemas.microsoft.com/office/drawing/2014/main" id="{6CE46A4E-CCAE-4CDC-A957-845D753125A6}"/>
            </a:ext>
          </a:extLst>
        </xdr:cNvPr>
        <xdr:cNvGrpSpPr/>
      </xdr:nvGrpSpPr>
      <xdr:grpSpPr>
        <a:xfrm>
          <a:off x="216323" y="499039"/>
          <a:ext cx="1710690" cy="4083545"/>
          <a:chOff x="251460" y="434340"/>
          <a:chExt cx="1722120" cy="4115340"/>
        </a:xfrm>
      </xdr:grpSpPr>
      <xdr:sp macro="" textlink="">
        <xdr:nvSpPr>
          <xdr:cNvPr id="11" name="Retângulo 10">
            <a:hlinkClick xmlns:r="http://schemas.openxmlformats.org/officeDocument/2006/relationships" r:id="rId2"/>
            <a:extLst>
              <a:ext uri="{FF2B5EF4-FFF2-40B4-BE49-F238E27FC236}">
                <a16:creationId xmlns:a16="http://schemas.microsoft.com/office/drawing/2014/main" id="{ACFF1904-5473-7433-122C-82224923B27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12" name="Retângulo 11">
            <a:hlinkClick xmlns:r="http://schemas.openxmlformats.org/officeDocument/2006/relationships" r:id="rId3"/>
            <a:extLst>
              <a:ext uri="{FF2B5EF4-FFF2-40B4-BE49-F238E27FC236}">
                <a16:creationId xmlns:a16="http://schemas.microsoft.com/office/drawing/2014/main" id="{A96DBEBD-2002-0719-0219-33C61C3ACC3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13" name="Retângulo 12">
            <a:hlinkClick xmlns:r="http://schemas.openxmlformats.org/officeDocument/2006/relationships" r:id="rId4"/>
            <a:extLst>
              <a:ext uri="{FF2B5EF4-FFF2-40B4-BE49-F238E27FC236}">
                <a16:creationId xmlns:a16="http://schemas.microsoft.com/office/drawing/2014/main" id="{78D6CE43-854C-9762-3BC6-9C02C51F1C85}"/>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14" name="Retângulo 13">
            <a:hlinkClick xmlns:r="http://schemas.openxmlformats.org/officeDocument/2006/relationships" r:id="rId5"/>
            <a:extLst>
              <a:ext uri="{FF2B5EF4-FFF2-40B4-BE49-F238E27FC236}">
                <a16:creationId xmlns:a16="http://schemas.microsoft.com/office/drawing/2014/main" id="{4D98E96D-AFCB-7FE9-1878-54E342BAF9C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COMPRAS SOSTENIBLES</a:t>
            </a:r>
          </a:p>
        </xdr:txBody>
      </xdr:sp>
      <xdr:sp macro="" textlink="">
        <xdr:nvSpPr>
          <xdr:cNvPr id="15" name="Retângulo 14">
            <a:hlinkClick xmlns:r="http://schemas.openxmlformats.org/officeDocument/2006/relationships" r:id="rId6"/>
            <a:extLst>
              <a:ext uri="{FF2B5EF4-FFF2-40B4-BE49-F238E27FC236}">
                <a16:creationId xmlns:a16="http://schemas.microsoft.com/office/drawing/2014/main" id="{71100887-9B71-7D3A-EFBC-52E063E5A2AB}"/>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16" name="Retângulo 15">
            <a:hlinkClick xmlns:r="http://schemas.openxmlformats.org/officeDocument/2006/relationships" r:id="rId7"/>
            <a:extLst>
              <a:ext uri="{FF2B5EF4-FFF2-40B4-BE49-F238E27FC236}">
                <a16:creationId xmlns:a16="http://schemas.microsoft.com/office/drawing/2014/main" id="{B2516FE3-2CB2-8FB4-8198-39E1F304A326}"/>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17" name="Retângulo 16">
            <a:hlinkClick xmlns:r="http://schemas.openxmlformats.org/officeDocument/2006/relationships" r:id="rId8"/>
            <a:extLst>
              <a:ext uri="{FF2B5EF4-FFF2-40B4-BE49-F238E27FC236}">
                <a16:creationId xmlns:a16="http://schemas.microsoft.com/office/drawing/2014/main" id="{DCE99981-7919-3F5F-9635-BC6552E44C77}"/>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18" name="Retângulo 17">
            <a:hlinkClick xmlns:r="http://schemas.openxmlformats.org/officeDocument/2006/relationships" r:id="rId9"/>
            <a:extLst>
              <a:ext uri="{FF2B5EF4-FFF2-40B4-BE49-F238E27FC236}">
                <a16:creationId xmlns:a16="http://schemas.microsoft.com/office/drawing/2014/main" id="{46A7CB42-09A2-838D-9075-97817BD02834}"/>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19" name="Retângulo 18">
            <a:hlinkClick xmlns:r="http://schemas.openxmlformats.org/officeDocument/2006/relationships" r:id="rId10"/>
            <a:extLst>
              <a:ext uri="{FF2B5EF4-FFF2-40B4-BE49-F238E27FC236}">
                <a16:creationId xmlns:a16="http://schemas.microsoft.com/office/drawing/2014/main" id="{3A483D8B-2E93-9B9C-EB58-7E67CE64E8D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20" name="Retângulo 19">
            <a:hlinkClick xmlns:r="http://schemas.openxmlformats.org/officeDocument/2006/relationships" r:id="rId11"/>
            <a:extLst>
              <a:ext uri="{FF2B5EF4-FFF2-40B4-BE49-F238E27FC236}">
                <a16:creationId xmlns:a16="http://schemas.microsoft.com/office/drawing/2014/main" id="{895D75CE-CF64-EC97-A524-FD6EA242CEC8}"/>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21" name="Retângulo 20">
            <a:hlinkClick xmlns:r="http://schemas.openxmlformats.org/officeDocument/2006/relationships" r:id="rId12"/>
            <a:extLst>
              <a:ext uri="{FF2B5EF4-FFF2-40B4-BE49-F238E27FC236}">
                <a16:creationId xmlns:a16="http://schemas.microsoft.com/office/drawing/2014/main" id="{7A29A1F0-E6D3-DB13-2C7A-C88A64F243A0}"/>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22" name="Retângulo 21">
            <a:hlinkClick xmlns:r="http://schemas.openxmlformats.org/officeDocument/2006/relationships" r:id="rId13"/>
            <a:extLst>
              <a:ext uri="{FF2B5EF4-FFF2-40B4-BE49-F238E27FC236}">
                <a16:creationId xmlns:a16="http://schemas.microsoft.com/office/drawing/2014/main" id="{7D6F5BA2-FE5D-C40D-8E9B-232DBEA5AA2E}"/>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23" name="Retângulo 22">
            <a:hlinkClick xmlns:r="http://schemas.openxmlformats.org/officeDocument/2006/relationships" r:id="rId14"/>
            <a:extLst>
              <a:ext uri="{FF2B5EF4-FFF2-40B4-BE49-F238E27FC236}">
                <a16:creationId xmlns:a16="http://schemas.microsoft.com/office/drawing/2014/main" id="{B82FF451-256D-B787-F53C-F4E2314566B0}"/>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twoCellAnchor>
    <xdr:from>
      <xdr:col>3</xdr:col>
      <xdr:colOff>208704</xdr:colOff>
      <xdr:row>56</xdr:row>
      <xdr:rowOff>89318</xdr:rowOff>
    </xdr:from>
    <xdr:to>
      <xdr:col>17</xdr:col>
      <xdr:colOff>647454</xdr:colOff>
      <xdr:row>57</xdr:row>
      <xdr:rowOff>4661534</xdr:rowOff>
    </xdr:to>
    <xdr:sp macro="" textlink="">
      <xdr:nvSpPr>
        <xdr:cNvPr id="24" name="Retângulo 23">
          <a:extLst>
            <a:ext uri="{FF2B5EF4-FFF2-40B4-BE49-F238E27FC236}">
              <a16:creationId xmlns:a16="http://schemas.microsoft.com/office/drawing/2014/main" id="{6E7E6493-981B-4743-966C-3B7BB9772AA4}"/>
            </a:ext>
          </a:extLst>
        </xdr:cNvPr>
        <xdr:cNvSpPr/>
      </xdr:nvSpPr>
      <xdr:spPr>
        <a:xfrm>
          <a:off x="2780454" y="22420151"/>
          <a:ext cx="10440000" cy="78318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Los datos relativos a los impactos ambientales se recopilaron y reportaron solo para las operaciones en Brasil, mientras que los datos relativos a los impactos sociales de las transportadoras brasileñas no estuvieron disponibles para la zafra 2023-2024. El porcentaje de proveedores de suministros identificados como causadores de impactos ambientales negativos, con los que se acordaron mejoras, no está disponible para la zafra 2021-2022. Las operaciones en Paraguay no están contempladas en este indicador.</a:t>
          </a:r>
        </a:p>
        <a:p>
          <a:pPr algn="l"/>
          <a:endParaRPr/>
        </a:p>
        <a:p>
          <a:pPr algn="l"/>
          <a:r>
            <a:rPr lang="es-ES" sz="1100" b="1">
              <a:solidFill>
                <a:srgbClr val="781E77"/>
              </a:solidFill>
            </a:rPr>
            <a:t>Cadena de suministros</a:t>
          </a:r>
        </a:p>
        <a:p>
          <a:pPr algn="l"/>
          <a:r>
            <a:rPr lang="es-ES">
              <a:solidFill>
                <a:srgbClr val="595959"/>
              </a:solidFill>
            </a:rPr>
            <a:t>En la zafra 2023-2024, aproximadamente 5000 proveedores en Brasil fueron evaluados con respecto a los impactos ambientales reales y potenciales.</a:t>
          </a:r>
          <a:r>
            <a:rPr lang="es-ES" sz="1100">
              <a:solidFill>
                <a:srgbClr val="595959"/>
              </a:solidFill>
            </a:rPr>
            <a:t> Esta evaluación </a:t>
          </a:r>
          <a:r>
            <a:rPr lang="es-ES" sz="1100">
              <a:solidFill>
                <a:schemeClr val="tx1"/>
              </a:solidFill>
            </a:rPr>
            <a:t>incluyó a los proveedores de equipamientos, materiales y servicios. Entre los mencionados proveedores, 633 se identificaron como causantes de impactos ambientales reales y potenciales a través de la Matriz de Categorías Críticas (MCC), una herramienta de análisis. A partir del cuestionario CDP, utilizado para incentivar a los proveedores a reportar sus emisiones de gases de efecto invernadero e implementar medidas para reducir su huella de carbono, se acordaron mejoras con 16 proveedores identificados como causantes de impactos, lo que representa un 2,5 % del total. Hubo un aumento en la cantidad de proveedores evaluados, ya que en las zafras anteriores solo consideramos a los proveedores homologados, mientras que en esta zafra evaluamos a los 5247 proveedores con criterios ambientales a lo largo del año, mediante diversos procesos de monitoreo. Se modificó la estrategia para reducir el porcentaje de proveedores con acuerdos de mejora para incluir solo a los proveedores directamente impactados por la Evaluación del Ciclo de Vida (ECV).</a:t>
          </a:r>
          <a:r>
            <a:rPr lang="es-ES" sz="1100" baseline="0">
              <a:solidFill>
                <a:schemeClr val="tx1"/>
              </a:solidFill>
            </a:rPr>
            <a:t>  </a:t>
          </a:r>
          <a:r>
            <a:rPr lang="es-ES" sz="1100">
              <a:solidFill>
                <a:schemeClr val="tx1"/>
              </a:solidFill>
            </a:rPr>
            <a:t>Para identificar a los proveedores con impacto ambiental potencial o real, mapeamos categorías de contratación que presentan impactos ambientales significativos. Se consideran de alto riesgo aquellos proveedores con impactos ambientales significativos, como elevadas emisiones de GEI (categorías críticas como Correctivos, Fertilizantes, Equipamientos que consumen combustible) y actividades con riesgo de contaminación ambiental debido a un manejo inadecuado de los servicios.</a:t>
          </a:r>
        </a:p>
        <a:p>
          <a:pPr algn="l"/>
          <a:endParaRPr/>
        </a:p>
        <a:p>
          <a:pPr algn="l"/>
          <a:r>
            <a:rPr lang="es-ES" sz="1100">
              <a:solidFill>
                <a:schemeClr val="tx1"/>
              </a:solidFill>
            </a:rPr>
            <a:t>Para evaluar los impactos sociales, consideramos a los proveedores estratégicos de Nivel 1, que tienen alto riesgo en factores relacionados con el aspecto social en la Matriz de Categorías Críticas (MCC), herramienta que utilizamos para mapear y analizar los riesgos potenciales.</a:t>
          </a:r>
          <a:r>
            <a:rPr lang="es-ES" sz="1100" baseline="0">
              <a:solidFill>
                <a:schemeClr val="tx1"/>
              </a:solidFill>
            </a:rPr>
            <a:t>  De esta manera, de los 1564 significativos mapeados en la MCC, 856 se identificaron con al menos uno de los siguientes factores de riesgo: Tercerización, Alojamientos, Uso Intensivo de Mano de Obra, Subcontratación e Impacto en los Territorios. Se identificaron, por lo tanto, como potencialmente causantes de impactos sociales negativos. Además de estos proveedores de nivel 1 identificados, en la zafra 2023-2024 se identificaron 565 proveedores no nivel 1 (</a:t>
          </a:r>
          <a:r>
            <a:rPr lang="es-ES" sz="1100" i="1" baseline="0">
              <a:solidFill>
                <a:schemeClr val="tx1"/>
              </a:solidFill>
            </a:rPr>
            <a:t>tier</a:t>
          </a:r>
          <a:r>
            <a:rPr lang="es-ES" sz="1100" baseline="0">
              <a:solidFill>
                <a:schemeClr val="tx1"/>
              </a:solidFill>
            </a:rPr>
            <a:t> 2) como potencialmente causantes de impactos negativos en el factor de Subcontratación.</a:t>
          </a:r>
        </a:p>
        <a:p>
          <a:pPr algn="l"/>
          <a:endParaRPr/>
        </a:p>
        <a:p>
          <a:pPr algn="l"/>
          <a:r>
            <a:rPr lang="es-ES" sz="1100" b="1">
              <a:solidFill>
                <a:srgbClr val="781E77"/>
              </a:solidFill>
            </a:rPr>
            <a:t>Proveedores de caña de azúcar</a:t>
          </a:r>
        </a:p>
        <a:p>
          <a:pPr algn="l"/>
          <a:r>
            <a:rPr lang="es-ES" sz="1100">
              <a:solidFill>
                <a:schemeClr val="tx1"/>
              </a:solidFill>
            </a:rPr>
            <a:t>En la zafra 2023-2024, las operaciones en Brasil implicaron la contratación de 1759 productores de caña de azúcar, el 98 % de los cuales (1740 proveedores) participan del Programa </a:t>
          </a:r>
          <a:r>
            <a:rPr lang="es-ES" sz="1100" i="1">
              <a:solidFill>
                <a:schemeClr val="tx1"/>
              </a:solidFill>
            </a:rPr>
            <a:t>Elos</a:t>
          </a:r>
          <a:r>
            <a:rPr lang="es-ES" sz="1100">
              <a:solidFill>
                <a:schemeClr val="tx1"/>
              </a:solidFill>
            </a:rPr>
            <a:t> y fueron evaluados con respecto a los aspectos ambientales y sociales. No se identificaron proveedores causantes de impactos ambientales o sociales negativos en nuestra cadena de suministro durante los últimos tres años. En la zafra 2022-2023, el 93 % de los 1898 productores de caña del Programa </a:t>
          </a:r>
          <a:r>
            <a:rPr lang="es-ES" sz="1100" i="1">
              <a:solidFill>
                <a:schemeClr val="tx1"/>
              </a:solidFill>
            </a:rPr>
            <a:t>Elos</a:t>
          </a:r>
          <a:r>
            <a:rPr lang="es-ES" sz="1100">
              <a:solidFill>
                <a:schemeClr val="tx1"/>
              </a:solidFill>
            </a:rPr>
            <a:t>, fueron evaluados en relación a los impactos ambientales y sociales. En la zafra 2021-2022, participaron del Programa </a:t>
          </a:r>
          <a:r>
            <a:rPr lang="es-ES" sz="1100" i="1">
              <a:solidFill>
                <a:schemeClr val="tx1"/>
              </a:solidFill>
            </a:rPr>
            <a:t>Elos </a:t>
          </a:r>
          <a:r>
            <a:rPr lang="es-ES" sz="1100">
              <a:solidFill>
                <a:schemeClr val="tx1"/>
              </a:solidFill>
            </a:rPr>
            <a:t>1903 productores, de un total de 1955.</a:t>
          </a:r>
        </a:p>
        <a:p>
          <a:pPr algn="l"/>
          <a:endParaRPr/>
        </a:p>
        <a:p>
          <a:pPr algn="l"/>
          <a:r>
            <a:rPr lang="es-ES" sz="1100" b="1">
              <a:solidFill>
                <a:srgbClr val="781E77"/>
              </a:solidFill>
            </a:rPr>
            <a:t>Transportadoras</a:t>
          </a:r>
        </a:p>
        <a:p>
          <a:pPr algn="l"/>
          <a:r>
            <a:rPr lang="es-ES" sz="1100">
              <a:solidFill>
                <a:schemeClr val="tx1"/>
              </a:solidFill>
            </a:rPr>
            <a:t>En la zafra 2023-2024, evaluamos a 65 proveedores en cuanto a impactos ambientales. Tres de ellos se identificaron como causantes de impactos ambientales reales o potenciales. Acordamos medidas de mejora con el 4,6 % de dichos proveedores. Es importante destacar que, ante la ocurrencia de incidentes, investigamos a los proveedores e implementamos planes de acción para evitar que se repitan.</a:t>
          </a:r>
        </a:p>
        <a:p>
          <a:pPr algn="l"/>
          <a:endParaRPr/>
        </a:p>
        <a:p>
          <a:pPr algn="l"/>
          <a:r>
            <a:rPr lang="es-ES" sz="1100" b="1">
              <a:solidFill>
                <a:srgbClr val="781E77"/>
              </a:solidFill>
            </a:rPr>
            <a:t>Argentina</a:t>
          </a:r>
        </a:p>
        <a:p>
          <a:pPr algn="l"/>
          <a:r>
            <a:rPr lang="es-ES" sz="1100">
              <a:solidFill>
                <a:schemeClr val="tx1"/>
              </a:solidFill>
            </a:rPr>
            <a:t>En la zafra 2023-2024, evaluamos a 166 proveedores según criterios sociales y ambientales. Identificamos 6 como causantes de impactos reales y potenciales. Se acordó la adopción de medidas de mejora en el 100 % de los casos, sin que fuera necesario dar por finalizada las relaciones comerciales. Los proveedores se seleccionaron en función de gastos anuales superiores a USD 200 000, afiliación a entidades gubernamentales o actuación en nombre de Raízen Argentina. Implementamos un procedimiento de calificación de proveedores con análisis de </a:t>
          </a:r>
          <a:r>
            <a:rPr lang="es-ES" sz="1100" i="1">
              <a:solidFill>
                <a:schemeClr val="tx1"/>
              </a:solidFill>
            </a:rPr>
            <a:t>Due Diligence</a:t>
          </a:r>
          <a:r>
            <a:rPr lang="es-ES" sz="1100">
              <a:solidFill>
                <a:schemeClr val="tx1"/>
              </a:solidFill>
            </a:rPr>
            <a:t> de Integridad, que comprueba la existencia de programas antisoborno y anticorrupción, el combate al lado de dinero y el cumplimiento de las leyes de libre comercio, al tiempo que prohíbe el trabajo esclavo y el trabajo infantil. Este análisis nos permite gestionar los riesgos de los proveedores de manera efectiva, ya que asegura estándares de honestidad, integridad, justicia y transparencia en toda nuestra cadena de suministro. </a:t>
          </a:r>
        </a:p>
        <a:p>
          <a:pPr algn="l"/>
          <a:endParaRPr/>
        </a:p>
        <a:p>
          <a:pPr algn="l"/>
          <a:r>
            <a:rPr lang="es-ES" sz="1100">
              <a:solidFill>
                <a:schemeClr val="tx1"/>
              </a:solidFill>
            </a:rPr>
            <a:t>Para los aspectos ambientales, evaluamos a los proveedores con riesgo SSMA (Salud, Seguridad y Medio Ambiente) alto o medio.</a:t>
          </a:r>
          <a:r>
            <a:rPr lang="es-ES" sz="1100" baseline="0">
              <a:solidFill>
                <a:schemeClr val="tx1"/>
              </a:solidFill>
            </a:rPr>
            <a:t> Evaluamos el compromiso con los aspectos SSMA a través del liderazgo, la Política de SSMA y los objetivos estratégicos del contrato, las normas y la documentación, la gestión de riesgos ambientales, el monitoreo del desempeño y las no conformidades. A pesar de que en la zafra 2023-2024 no identificamos proveedores con impactos negativos, identificamos 6 proveedores que presentaron riesgos tales como la falta de capacitación general en materia de SSMA y estándares establecidos, la falta de seguimiento del desempeño y la falta de un manual de operaciones. </a:t>
          </a:r>
        </a:p>
      </xdr:txBody>
    </xdr:sp>
    <xdr:clientData/>
  </xdr:twoCellAnchor>
  <xdr:twoCellAnchor>
    <xdr:from>
      <xdr:col>2</xdr:col>
      <xdr:colOff>207856</xdr:colOff>
      <xdr:row>76</xdr:row>
      <xdr:rowOff>63284</xdr:rowOff>
    </xdr:from>
    <xdr:to>
      <xdr:col>5</xdr:col>
      <xdr:colOff>322939</xdr:colOff>
      <xdr:row>78</xdr:row>
      <xdr:rowOff>171824</xdr:rowOff>
    </xdr:to>
    <xdr:sp macro="" textlink="">
      <xdr:nvSpPr>
        <xdr:cNvPr id="25" name="Retângulo: Cantos Superiores Arredondados 24">
          <a:extLst>
            <a:ext uri="{FF2B5EF4-FFF2-40B4-BE49-F238E27FC236}">
              <a16:creationId xmlns:a16="http://schemas.microsoft.com/office/drawing/2014/main" id="{506FC2DE-6D27-4009-8476-37F5B309C4EB}"/>
            </a:ext>
          </a:extLst>
        </xdr:cNvPr>
        <xdr:cNvSpPr/>
      </xdr:nvSpPr>
      <xdr:spPr>
        <a:xfrm>
          <a:off x="2567939" y="33083284"/>
          <a:ext cx="1692000" cy="4683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206798</xdr:colOff>
      <xdr:row>78</xdr:row>
      <xdr:rowOff>69637</xdr:rowOff>
    </xdr:from>
    <xdr:to>
      <xdr:col>17</xdr:col>
      <xdr:colOff>401108</xdr:colOff>
      <xdr:row>78</xdr:row>
      <xdr:rowOff>1331595</xdr:rowOff>
    </xdr:to>
    <xdr:sp macro="" textlink="">
      <xdr:nvSpPr>
        <xdr:cNvPr id="26" name="Retângulo 25">
          <a:extLst>
            <a:ext uri="{FF2B5EF4-FFF2-40B4-BE49-F238E27FC236}">
              <a16:creationId xmlns:a16="http://schemas.microsoft.com/office/drawing/2014/main" id="{9A7697F0-4220-4FB2-BEF1-74F52864E71F}"/>
            </a:ext>
          </a:extLst>
        </xdr:cNvPr>
        <xdr:cNvSpPr/>
      </xdr:nvSpPr>
      <xdr:spPr>
        <a:xfrm>
          <a:off x="2778548" y="33449470"/>
          <a:ext cx="10195560" cy="126195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 indicador contempla solo las operaciones de Brasil, para las cuales el tema se considera relevante. En este informe, el alcance del indicador se ajustó para adaptarse mejor a la norma. En la zafra anterior, los datos se reportaron como porcentaje de biocombustibles certificados. En este informe, el porcentaje se refiere al costo total de los productos agrícolas adquiridos. </a:t>
          </a:r>
        </a:p>
        <a:p>
          <a:pPr algn="l"/>
          <a:endParaRPr/>
        </a:p>
        <a:p>
          <a:pPr algn="l"/>
          <a:r>
            <a:rPr lang="es-ES" sz="1100">
              <a:solidFill>
                <a:schemeClr val="tx1"/>
              </a:solidFill>
            </a:rPr>
            <a:t>La variación en la zafra 2023-2024 con respecto a la zafra anterior se debe al cambio en el alcance utilizado para hacer un relevamiento de los costos totales de los productos agrícolas adquiridos. Anteriormente, se utilizaba el valor de sobreprecio, pero en esta zafra, el costo se calculó con base en las facturas pagadas a los proveedores de caña de azúcar, que cubren el costo total de los productos agrícolas adquiridos.</a:t>
          </a:r>
        </a:p>
      </xdr:txBody>
    </xdr:sp>
    <xdr:clientData/>
  </xdr:twoCellAnchor>
  <xdr:twoCellAnchor>
    <xdr:from>
      <xdr:col>3</xdr:col>
      <xdr:colOff>844</xdr:colOff>
      <xdr:row>89</xdr:row>
      <xdr:rowOff>60116</xdr:rowOff>
    </xdr:from>
    <xdr:to>
      <xdr:col>5</xdr:col>
      <xdr:colOff>327594</xdr:colOff>
      <xdr:row>91</xdr:row>
      <xdr:rowOff>207179</xdr:rowOff>
    </xdr:to>
    <xdr:sp macro="" textlink="">
      <xdr:nvSpPr>
        <xdr:cNvPr id="27" name="Retângulo: Cantos Superiores Arredondados 26">
          <a:extLst>
            <a:ext uri="{FF2B5EF4-FFF2-40B4-BE49-F238E27FC236}">
              <a16:creationId xmlns:a16="http://schemas.microsoft.com/office/drawing/2014/main" id="{ED7209A2-035A-4C3B-9ED6-BDEE5F32DCB4}"/>
            </a:ext>
          </a:extLst>
        </xdr:cNvPr>
        <xdr:cNvSpPr/>
      </xdr:nvSpPr>
      <xdr:spPr>
        <a:xfrm>
          <a:off x="2572594" y="37101783"/>
          <a:ext cx="1692000" cy="5068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202988</xdr:colOff>
      <xdr:row>91</xdr:row>
      <xdr:rowOff>72390</xdr:rowOff>
    </xdr:from>
    <xdr:to>
      <xdr:col>17</xdr:col>
      <xdr:colOff>423333</xdr:colOff>
      <xdr:row>91</xdr:row>
      <xdr:rowOff>701040</xdr:rowOff>
    </xdr:to>
    <xdr:sp macro="" textlink="">
      <xdr:nvSpPr>
        <xdr:cNvPr id="28" name="Retângulo 27">
          <a:extLst>
            <a:ext uri="{FF2B5EF4-FFF2-40B4-BE49-F238E27FC236}">
              <a16:creationId xmlns:a16="http://schemas.microsoft.com/office/drawing/2014/main" id="{47EC0801-F160-4FF9-96DE-7D08CF8167F4}"/>
            </a:ext>
          </a:extLst>
        </xdr:cNvPr>
        <xdr:cNvSpPr/>
      </xdr:nvSpPr>
      <xdr:spPr>
        <a:xfrm>
          <a:off x="2774738" y="37473890"/>
          <a:ext cx="10221595" cy="6286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 alcance cubre exclusivamente las operaciones de Brasil, donde se considera relevante. Comenzamos a reportar los datos a partir de la zafra 2022-2023, motivo por el cual no disponemos de información relativa a la zafra 2021-2022.</a:t>
          </a:r>
        </a:p>
      </xdr:txBody>
    </xdr:sp>
    <xdr:clientData/>
  </xdr:twoCellAnchor>
  <xdr:twoCellAnchor>
    <xdr:from>
      <xdr:col>3</xdr:col>
      <xdr:colOff>206797</xdr:colOff>
      <xdr:row>109</xdr:row>
      <xdr:rowOff>67311</xdr:rowOff>
    </xdr:from>
    <xdr:to>
      <xdr:col>17</xdr:col>
      <xdr:colOff>664209</xdr:colOff>
      <xdr:row>109</xdr:row>
      <xdr:rowOff>876089</xdr:rowOff>
    </xdr:to>
    <xdr:sp macro="" textlink="">
      <xdr:nvSpPr>
        <xdr:cNvPr id="29" name="Retângulo 28">
          <a:extLst>
            <a:ext uri="{FF2B5EF4-FFF2-40B4-BE49-F238E27FC236}">
              <a16:creationId xmlns:a16="http://schemas.microsoft.com/office/drawing/2014/main" id="{472F080B-BF5F-4521-8811-2C02F4466D94}"/>
            </a:ext>
          </a:extLst>
        </xdr:cNvPr>
        <xdr:cNvSpPr/>
      </xdr:nvSpPr>
      <xdr:spPr>
        <a:xfrm>
          <a:off x="2778547" y="46327061"/>
          <a:ext cx="10458662" cy="8087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 indicador cubre solo las operaciones de Brasil, donde se considera relevante. Los volúmenes de biocombustibles certificados se calculan con base en la caña de azúcar certificada y en el plan de producción inicial de la zafra. A partir de la zafra 2023-2024, incluimos los activos adquiridos de la antigua Biosev, lo cual, junto con un aumento en la producción de biocombustibles certificados, gestionado por el área de calidad integrada, resultó en un aumento significativo del porcentaje de biocombustible certificado.</a:t>
          </a:r>
        </a:p>
      </xdr:txBody>
    </xdr:sp>
    <xdr:clientData/>
  </xdr:twoCellAnchor>
  <xdr:twoCellAnchor>
    <xdr:from>
      <xdr:col>17</xdr:col>
      <xdr:colOff>76203</xdr:colOff>
      <xdr:row>5</xdr:row>
      <xdr:rowOff>603250</xdr:rowOff>
    </xdr:from>
    <xdr:to>
      <xdr:col>20</xdr:col>
      <xdr:colOff>643470</xdr:colOff>
      <xdr:row>5</xdr:row>
      <xdr:rowOff>3914990</xdr:rowOff>
    </xdr:to>
    <xdr:sp macro="" textlink="">
      <xdr:nvSpPr>
        <xdr:cNvPr id="30" name="Retângulo 29">
          <a:extLst>
            <a:ext uri="{FF2B5EF4-FFF2-40B4-BE49-F238E27FC236}">
              <a16:creationId xmlns:a16="http://schemas.microsoft.com/office/drawing/2014/main" id="{9B546F3A-C29F-4DBA-A87F-94A8187456DE}"/>
            </a:ext>
          </a:extLst>
        </xdr:cNvPr>
        <xdr:cNvSpPr/>
      </xdr:nvSpPr>
      <xdr:spPr>
        <a:xfrm>
          <a:off x="12278786" y="1682750"/>
          <a:ext cx="2662767" cy="331174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204-1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308-1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308-2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414-1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414-2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13.23.1</a:t>
          </a: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932593"/>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FB-AG-430a.1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FB-AG-430a.2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RR-BI-430a.1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RR-BI-430a.2 </a:t>
          </a:r>
          <a:endParaRPr lang="es-ES" sz="1100">
            <a:solidFill>
              <a:schemeClr val="tx1"/>
            </a:solidFill>
          </a:endParaRPr>
        </a:p>
      </xdr:txBody>
    </xdr:sp>
    <xdr:clientData/>
  </xdr:twoCellAnchor>
  <xdr:twoCellAnchor>
    <xdr:from>
      <xdr:col>2</xdr:col>
      <xdr:colOff>207856</xdr:colOff>
      <xdr:row>107</xdr:row>
      <xdr:rowOff>26248</xdr:rowOff>
    </xdr:from>
    <xdr:to>
      <xdr:col>5</xdr:col>
      <xdr:colOff>322939</xdr:colOff>
      <xdr:row>109</xdr:row>
      <xdr:rowOff>169501</xdr:rowOff>
    </xdr:to>
    <xdr:sp macro="" textlink="">
      <xdr:nvSpPr>
        <xdr:cNvPr id="31" name="Retângulo: Cantos Superiores Arredondados 30">
          <a:extLst>
            <a:ext uri="{FF2B5EF4-FFF2-40B4-BE49-F238E27FC236}">
              <a16:creationId xmlns:a16="http://schemas.microsoft.com/office/drawing/2014/main" id="{323B4EB5-C027-4EB6-AAA2-E3361D2226D9}"/>
            </a:ext>
          </a:extLst>
        </xdr:cNvPr>
        <xdr:cNvSpPr/>
      </xdr:nvSpPr>
      <xdr:spPr>
        <a:xfrm>
          <a:off x="2567939" y="45820331"/>
          <a:ext cx="1692000" cy="5030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17</xdr:col>
      <xdr:colOff>50799</xdr:colOff>
      <xdr:row>5</xdr:row>
      <xdr:rowOff>110066</xdr:rowOff>
    </xdr:from>
    <xdr:to>
      <xdr:col>20</xdr:col>
      <xdr:colOff>693207</xdr:colOff>
      <xdr:row>5</xdr:row>
      <xdr:rowOff>571500</xdr:rowOff>
    </xdr:to>
    <xdr:sp macro="" textlink="">
      <xdr:nvSpPr>
        <xdr:cNvPr id="32" name="Retângulo 31">
          <a:extLst>
            <a:ext uri="{FF2B5EF4-FFF2-40B4-BE49-F238E27FC236}">
              <a16:creationId xmlns:a16="http://schemas.microsoft.com/office/drawing/2014/main" id="{F1FBF100-8537-43BF-BEBD-04BBE6279B7B}"/>
            </a:ext>
          </a:extLst>
        </xdr:cNvPr>
        <xdr:cNvSpPr/>
      </xdr:nvSpPr>
      <xdr:spPr>
        <a:xfrm>
          <a:off x="12253382" y="1189566"/>
          <a:ext cx="2737908" cy="4614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editAs="oneCell">
    <xdr:from>
      <xdr:col>1</xdr:col>
      <xdr:colOff>0</xdr:colOff>
      <xdr:row>0</xdr:row>
      <xdr:rowOff>0</xdr:rowOff>
    </xdr:from>
    <xdr:to>
      <xdr:col>1</xdr:col>
      <xdr:colOff>307051</xdr:colOff>
      <xdr:row>17</xdr:row>
      <xdr:rowOff>54972</xdr:rowOff>
    </xdr:to>
    <xdr:pic>
      <xdr:nvPicPr>
        <xdr:cNvPr id="33" name="Imagem 32">
          <a:extLst>
            <a:ext uri="{FF2B5EF4-FFF2-40B4-BE49-F238E27FC236}">
              <a16:creationId xmlns:a16="http://schemas.microsoft.com/office/drawing/2014/main" id="{C5E7D349-BA8C-486B-BEF0-AE303BA349E6}"/>
            </a:ext>
          </a:extLst>
        </xdr:cNvPr>
        <xdr:cNvPicPr>
          <a:picLocks noChangeAspect="1"/>
        </xdr:cNvPicPr>
      </xdr:nvPicPr>
      <xdr:blipFill>
        <a:blip xmlns:r="http://schemas.openxmlformats.org/officeDocument/2006/relationships" r:embed="rId15"/>
        <a:stretch>
          <a:fillRect/>
        </a:stretch>
      </xdr:blipFill>
      <xdr:spPr>
        <a:xfrm>
          <a:off x="2021417" y="0"/>
          <a:ext cx="307051" cy="72757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135</xdr:colOff>
      <xdr:row>23</xdr:row>
      <xdr:rowOff>58782</xdr:rowOff>
    </xdr:to>
    <xdr:pic>
      <xdr:nvPicPr>
        <xdr:cNvPr id="2" name="Imagem 1">
          <a:extLst>
            <a:ext uri="{FF2B5EF4-FFF2-40B4-BE49-F238E27FC236}">
              <a16:creationId xmlns:a16="http://schemas.microsoft.com/office/drawing/2014/main" id="{73856DE2-2469-4138-AD5B-7D1D9C654415}"/>
            </a:ext>
          </a:extLst>
        </xdr:cNvPr>
        <xdr:cNvPicPr>
          <a:picLocks noChangeAspect="1"/>
        </xdr:cNvPicPr>
      </xdr:nvPicPr>
      <xdr:blipFill>
        <a:blip xmlns:r="http://schemas.openxmlformats.org/officeDocument/2006/relationships" r:embed="rId1"/>
        <a:stretch>
          <a:fillRect/>
        </a:stretch>
      </xdr:blipFill>
      <xdr:spPr>
        <a:xfrm>
          <a:off x="2019300" y="0"/>
          <a:ext cx="304935" cy="7289527"/>
        </a:xfrm>
        <a:prstGeom prst="rect">
          <a:avLst/>
        </a:prstGeom>
      </xdr:spPr>
    </xdr:pic>
    <xdr:clientData/>
  </xdr:twoCellAnchor>
  <xdr:twoCellAnchor>
    <xdr:from>
      <xdr:col>3</xdr:col>
      <xdr:colOff>108858</xdr:colOff>
      <xdr:row>5</xdr:row>
      <xdr:rowOff>152401</xdr:rowOff>
    </xdr:from>
    <xdr:to>
      <xdr:col>15</xdr:col>
      <xdr:colOff>626533</xdr:colOff>
      <xdr:row>6</xdr:row>
      <xdr:rowOff>2904068</xdr:rowOff>
    </xdr:to>
    <xdr:sp macro="" textlink="">
      <xdr:nvSpPr>
        <xdr:cNvPr id="3" name="Retângulo 2">
          <a:extLst>
            <a:ext uri="{FF2B5EF4-FFF2-40B4-BE49-F238E27FC236}">
              <a16:creationId xmlns:a16="http://schemas.microsoft.com/office/drawing/2014/main" id="{BDE8FE87-507B-42B6-BCAA-9CEEB8ECD5D5}"/>
            </a:ext>
          </a:extLst>
        </xdr:cNvPr>
        <xdr:cNvSpPr/>
      </xdr:nvSpPr>
      <xdr:spPr>
        <a:xfrm>
          <a:off x="2623458" y="1270001"/>
          <a:ext cx="9136742" cy="29294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el combate al acoso moral y sexual, el derecho al uso de la tierra, la erradicación del trabajo infantil y del trabajo esclavo, la oferta de beneficios, las prácticas de salud y seguridad en el modelo híbrido y </a:t>
          </a:r>
          <a:r>
            <a:rPr lang="es-ES" sz="1100" i="1">
              <a:solidFill>
                <a:schemeClr val="tx1"/>
              </a:solidFill>
            </a:rPr>
            <a:t>home office</a:t>
          </a:r>
          <a:r>
            <a:rPr lang="es-ES" sz="1100">
              <a:solidFill>
                <a:schemeClr val="tx1"/>
              </a:solidFill>
            </a:rPr>
            <a:t> y la salud mental y la carga laboral.</a:t>
          </a:r>
        </a:p>
        <a:p>
          <a:pPr algn="l"/>
          <a:endParaRPr/>
        </a:p>
        <a:p>
          <a:pPr marL="0" indent="0" algn="l"/>
          <a:r>
            <a:rPr lang="es-ES" sz="1100" b="1" u="sng">
              <a:solidFill>
                <a:srgbClr val="781E77"/>
              </a:solidFill>
              <a:latin typeface="+mn-lt"/>
              <a:ea typeface="+mn-ea"/>
              <a:cs typeface="+mn-cs"/>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chemeClr val="tx1"/>
              </a:solidFill>
              <a:effectLst/>
              <a:uLnTx/>
              <a:uFillTx/>
              <a:latin typeface="+mn-lt"/>
              <a:ea typeface="+mn-ea"/>
              <a:cs typeface="+mn-cs"/>
            </a:rPr>
            <a:t> </a:t>
          </a:r>
          <a:r>
            <a:rPr lang="es-ES" sz="1100">
              <a:solidFill>
                <a:schemeClr val="tx1"/>
              </a:solidFill>
            </a:rPr>
            <a:t>Positivos: Mejora de las condiciones laborales en los lugares de la operación debido al Programa </a:t>
          </a:r>
          <a:r>
            <a:rPr lang="es-ES" sz="1100" i="1">
              <a:solidFill>
                <a:schemeClr val="tx1"/>
              </a:solidFill>
            </a:rPr>
            <a:t>Elos</a:t>
          </a:r>
          <a:r>
            <a:rPr lang="es-ES" sz="1100">
              <a:solidFill>
                <a:schemeClr val="tx1"/>
              </a:solidFill>
            </a:rPr>
            <a:t>; Oferta de programas enfocados en el bienestar y en la mejora de la calidad de vida del trabajador; Promoción de cultura de seguridad.</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prstClr val="black"/>
              </a:solidFill>
              <a:effectLst/>
              <a:uLnTx/>
              <a:uFillTx/>
              <a:latin typeface="+mn-lt"/>
              <a:ea typeface="+mn-ea"/>
              <a:cs typeface="+mn-cs"/>
            </a:rPr>
            <a:t> </a:t>
          </a:r>
          <a:r>
            <a:rPr lang="es-ES" sz="1100">
              <a:solidFill>
                <a:schemeClr val="tx1"/>
              </a:solidFill>
            </a:rPr>
            <a:t>Negativos: Ocurrencia de fatalidades, accidentes, lesiones, problemas de salud relacionados con el trabajo; Perjuicios para la salud y el bienestar de los prestadores de servicio; Potencial riesgo de ocurrencia de trabajo infantil, forzoso o análogo a la esclavitud en la cadena de suministro.</a:t>
          </a:r>
        </a:p>
        <a:p>
          <a:pPr algn="l"/>
          <a:endParaRPr/>
        </a:p>
        <a:p>
          <a:pPr marL="0" indent="0" algn="l"/>
          <a:r>
            <a:rPr lang="es-ES" sz="1100" b="1" u="sng">
              <a:solidFill>
                <a:srgbClr val="781E77"/>
              </a:solidFill>
              <a:latin typeface="+mn-lt"/>
              <a:ea typeface="+mn-ea"/>
              <a:cs typeface="+mn-cs"/>
            </a:rPr>
            <a:t>Públicos consultados que priorizan el tema: </a:t>
          </a:r>
        </a:p>
        <a:p>
          <a:pPr algn="l"/>
          <a:r>
            <a:rPr lang="es-ES" sz="1100">
              <a:solidFill>
                <a:schemeClr val="tx1"/>
              </a:solidFill>
            </a:rPr>
            <a:t>Accionistas e inversionistas; Colaboradores; Comunidades del entorno; Proveedores; Organizaciones sociales y ONG; Sindicatos.</a:t>
          </a:r>
        </a:p>
        <a:p>
          <a:pPr algn="l"/>
          <a:endParaRPr/>
        </a:p>
        <a:p>
          <a:pPr algn="l"/>
          <a:r>
            <a:rPr lang="es-ES" sz="1100" b="1" u="sng">
              <a:solidFill>
                <a:srgbClr val="781E77"/>
              </a:solidFill>
              <a:latin typeface="+mn-lt"/>
              <a:ea typeface="+mn-ea"/>
              <a:cs typeface="+mn-cs"/>
            </a:rPr>
            <a:t>Compromisos de la Agenda 2030 de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prstClr val="black"/>
              </a:solidFill>
              <a:effectLst/>
              <a:uLnTx/>
              <a:uFillTx/>
              <a:latin typeface="+mn-lt"/>
              <a:ea typeface="+mn-ea"/>
              <a:cs typeface="+mn-cs"/>
            </a:rPr>
            <a:t> </a:t>
          </a:r>
          <a:r>
            <a:rPr lang="es-ES" sz="1100">
              <a:solidFill>
                <a:srgbClr val="595959"/>
              </a:solidFill>
            </a:rPr>
            <a:t>Fomentar avances en el área de derechos humanos en nuestras operaciones y en nuestra cadena de suministro.</a:t>
          </a:r>
        </a:p>
      </xdr:txBody>
    </xdr:sp>
    <xdr:clientData/>
  </xdr:twoCellAnchor>
  <xdr:twoCellAnchor editAs="oneCell">
    <xdr:from>
      <xdr:col>14</xdr:col>
      <xdr:colOff>667920</xdr:colOff>
      <xdr:row>3</xdr:row>
      <xdr:rowOff>16934</xdr:rowOff>
    </xdr:from>
    <xdr:to>
      <xdr:col>15</xdr:col>
      <xdr:colOff>693374</xdr:colOff>
      <xdr:row>4</xdr:row>
      <xdr:rowOff>94081</xdr:rowOff>
    </xdr:to>
    <xdr:pic>
      <xdr:nvPicPr>
        <xdr:cNvPr id="4" name="Imagem 3">
          <a:extLst>
            <a:ext uri="{FF2B5EF4-FFF2-40B4-BE49-F238E27FC236}">
              <a16:creationId xmlns:a16="http://schemas.microsoft.com/office/drawing/2014/main" id="{5C72B348-6577-4506-932C-4F68774F13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73453" y="677334"/>
          <a:ext cx="763113"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2537</xdr:colOff>
      <xdr:row>21</xdr:row>
      <xdr:rowOff>60477</xdr:rowOff>
    </xdr:from>
    <xdr:to>
      <xdr:col>5</xdr:col>
      <xdr:colOff>361037</xdr:colOff>
      <xdr:row>23</xdr:row>
      <xdr:rowOff>3191</xdr:rowOff>
    </xdr:to>
    <xdr:sp macro="" textlink="">
      <xdr:nvSpPr>
        <xdr:cNvPr id="5" name="Retângulo: Cantos Superiores Arredondados 4">
          <a:extLst>
            <a:ext uri="{FF2B5EF4-FFF2-40B4-BE49-F238E27FC236}">
              <a16:creationId xmlns:a16="http://schemas.microsoft.com/office/drawing/2014/main" id="{93646454-E8EA-4BA6-BBC3-A881A0C7C3AC}"/>
            </a:ext>
          </a:extLst>
        </xdr:cNvPr>
        <xdr:cNvSpPr/>
      </xdr:nvSpPr>
      <xdr:spPr>
        <a:xfrm>
          <a:off x="2500204" y="7500560"/>
          <a:ext cx="1692000" cy="3660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202988</xdr:colOff>
      <xdr:row>23</xdr:row>
      <xdr:rowOff>134619</xdr:rowOff>
    </xdr:from>
    <xdr:to>
      <xdr:col>17</xdr:col>
      <xdr:colOff>402166</xdr:colOff>
      <xdr:row>23</xdr:row>
      <xdr:rowOff>1913042</xdr:rowOff>
    </xdr:to>
    <xdr:sp macro="" textlink="">
      <xdr:nvSpPr>
        <xdr:cNvPr id="6" name="Retângulo 5">
          <a:extLst>
            <a:ext uri="{FF2B5EF4-FFF2-40B4-BE49-F238E27FC236}">
              <a16:creationId xmlns:a16="http://schemas.microsoft.com/office/drawing/2014/main" id="{7308470A-6238-41CA-9C58-0C4EBD5003BF}"/>
            </a:ext>
          </a:extLst>
        </xdr:cNvPr>
        <xdr:cNvSpPr/>
      </xdr:nvSpPr>
      <xdr:spPr>
        <a:xfrm>
          <a:off x="2700655" y="7998036"/>
          <a:ext cx="10168678" cy="17784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es-ES" sz="1100" b="0" i="0" u="none" strike="noStrike" cap="none" normalizeH="0" baseline="0" noProof="0">
              <a:ln>
                <a:noFill/>
              </a:ln>
              <a:solidFill>
                <a:schemeClr val="tx1"/>
              </a:solidFill>
              <a:effectLst/>
              <a:uLnTx/>
              <a:uFillTx/>
              <a:latin typeface="+mn-lt"/>
              <a:ea typeface="+mn-ea"/>
              <a:cs typeface="+mn-cs"/>
            </a:rPr>
            <a:t>Para las operaciones de Brasil, las categorías funcionales de Aprendices y Pasantes se incorporaron el indicador GRI 2-8. En las operaciones de Argentina y Paraguay, los datos continúan informándose en función de este indicador. Las clasificaciones por género como "Otros" y "No informado" no se recopilan, lo que resulta en la indisponibilidad de esas informaciones. Los recursos extra, como campos para identidad de género, orientación sexual y uso de nombre social, se implementaron digitalmente a fines de junio de 2023. Se produjo un cambio cultural para incentivar la autodeclaración y el consentimiento para compartir estas informaciones, considerando las directrices de la Ley General de Protección de Datos (LGPD). El objetivo de este proceso es fomentar la madurez del público con respecto a la divulgación de estos datos. Sin embargo, observamos una baja adhesión a la autodeclaración y al consentimiento para compartir estas informaciones, lo que refleja uno de los desafíos que enfrentamos, al igual que la sociedad en general. Estamos comprometidos con la evolución y la integración de este tema a nuestro día a día, de manera de avanzar en esta agenda de forma responsable e inclusiva.</a:t>
          </a:r>
        </a:p>
        <a:p>
          <a:pPr algn="l"/>
          <a:endParaRPr/>
        </a:p>
        <a:p>
          <a:pPr algn="l"/>
          <a:r>
            <a:rPr lang="es-ES" sz="1100">
              <a:solidFill>
                <a:schemeClr val="tx1"/>
              </a:solidFill>
            </a:rPr>
            <a:t>No hay empleados sin garantía de carga horaria.</a:t>
          </a:r>
        </a:p>
      </xdr:txBody>
    </xdr:sp>
    <xdr:clientData/>
  </xdr:twoCellAnchor>
  <xdr:twoCellAnchor>
    <xdr:from>
      <xdr:col>3</xdr:col>
      <xdr:colOff>2538</xdr:colOff>
      <xdr:row>35</xdr:row>
      <xdr:rowOff>63440</xdr:rowOff>
    </xdr:from>
    <xdr:to>
      <xdr:col>5</xdr:col>
      <xdr:colOff>361038</xdr:colOff>
      <xdr:row>37</xdr:row>
      <xdr:rowOff>3190</xdr:rowOff>
    </xdr:to>
    <xdr:sp macro="" textlink="">
      <xdr:nvSpPr>
        <xdr:cNvPr id="7" name="Retângulo: Cantos Superiores Arredondados 6">
          <a:extLst>
            <a:ext uri="{FF2B5EF4-FFF2-40B4-BE49-F238E27FC236}">
              <a16:creationId xmlns:a16="http://schemas.microsoft.com/office/drawing/2014/main" id="{4D62FAB0-BC3F-48BA-B00F-90DB737561A9}"/>
            </a:ext>
          </a:extLst>
        </xdr:cNvPr>
        <xdr:cNvSpPr/>
      </xdr:nvSpPr>
      <xdr:spPr>
        <a:xfrm>
          <a:off x="2500205" y="12012023"/>
          <a:ext cx="1692000" cy="36308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208914</xdr:colOff>
      <xdr:row>37</xdr:row>
      <xdr:rowOff>137794</xdr:rowOff>
    </xdr:from>
    <xdr:to>
      <xdr:col>17</xdr:col>
      <xdr:colOff>251036</xdr:colOff>
      <xdr:row>37</xdr:row>
      <xdr:rowOff>1127123</xdr:rowOff>
    </xdr:to>
    <xdr:sp macro="" textlink="">
      <xdr:nvSpPr>
        <xdr:cNvPr id="8" name="Retângulo 7">
          <a:extLst>
            <a:ext uri="{FF2B5EF4-FFF2-40B4-BE49-F238E27FC236}">
              <a16:creationId xmlns:a16="http://schemas.microsoft.com/office/drawing/2014/main" id="{64B9C836-F37E-4269-AFB4-1C661DADC61F}"/>
            </a:ext>
          </a:extLst>
        </xdr:cNvPr>
        <xdr:cNvSpPr/>
      </xdr:nvSpPr>
      <xdr:spPr>
        <a:xfrm>
          <a:off x="2706581" y="12509711"/>
          <a:ext cx="10011622" cy="98932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Para las operaciones en Brasil, comenzaron a considerarse las categorías funcionales Aprendices y Pasantes en el GRI 2-8. Para las operaciones en Argentina y Paraguay, los datos permanecen informados y se informan en este indicador. Adoptamos la distribución geográfica del Instituto Brasileño de Geografía y Estadística (IBGE) para clasificar las regiones de Brasil. No realizamos distinción por región ni en Argentina ni en Paraguay.</a:t>
          </a:r>
        </a:p>
        <a:p>
          <a:pPr algn="l"/>
          <a:endParaRPr/>
        </a:p>
        <a:p>
          <a:pPr algn="l"/>
          <a:r>
            <a:rPr lang="es-ES" sz="1100">
              <a:solidFill>
                <a:schemeClr val="tx1"/>
              </a:solidFill>
            </a:rPr>
            <a:t>No hay empleados sin garantía de carga horaria.</a:t>
          </a:r>
        </a:p>
      </xdr:txBody>
    </xdr:sp>
    <xdr:clientData/>
  </xdr:twoCellAnchor>
  <xdr:twoCellAnchor>
    <xdr:from>
      <xdr:col>3</xdr:col>
      <xdr:colOff>201082</xdr:colOff>
      <xdr:row>63</xdr:row>
      <xdr:rowOff>168137</xdr:rowOff>
    </xdr:from>
    <xdr:to>
      <xdr:col>17</xdr:col>
      <xdr:colOff>435821</xdr:colOff>
      <xdr:row>63</xdr:row>
      <xdr:rowOff>2042584</xdr:rowOff>
    </xdr:to>
    <xdr:sp macro="" textlink="">
      <xdr:nvSpPr>
        <xdr:cNvPr id="9" name="Retângulo 8">
          <a:extLst>
            <a:ext uri="{FF2B5EF4-FFF2-40B4-BE49-F238E27FC236}">
              <a16:creationId xmlns:a16="http://schemas.microsoft.com/office/drawing/2014/main" id="{A44A933F-B4AF-42EC-AD17-D307C84E86A2}"/>
            </a:ext>
          </a:extLst>
        </xdr:cNvPr>
        <xdr:cNvSpPr/>
      </xdr:nvSpPr>
      <xdr:spPr>
        <a:xfrm>
          <a:off x="2614082" y="18498470"/>
          <a:ext cx="9907906" cy="187444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 indicador comenzó a reportare en la zafra 2022-2023. En las zafras anteriores, los datos de Aprendices y Pasantes en Brasil se consideraban en el indicador GRI 2-7. En la zafra 2023-2024, las categorías director estatutario y trabajador zafral se contemplaron en el indicador, motivo por el cual los datos no están disponibles para la serie histórica. El indicador no contempla las operaciones ni de Argentina ni de Paraguay. Para esos países, las categorías Aprendices y Pasantes se relatan en el indicador GRI 2-7.</a:t>
          </a:r>
        </a:p>
        <a:p>
          <a:pPr algn="l"/>
          <a:endParaRPr/>
        </a:p>
        <a:p>
          <a:pPr algn="l"/>
          <a:r>
            <a:rPr lang="es-ES" sz="1100">
              <a:solidFill>
                <a:schemeClr val="tx1"/>
              </a:solidFill>
            </a:rPr>
            <a:t>El aumento de la cantidad de trabajadores con respecto a la zafra anterior se produjo debido al hecho de que comenzamos a contemplar a los trabajadores zafrales y a los directores estatutarios en el indicador. También se produjo una variación en los empleados de las operaciones centro-oeste con respecto a los aprendices, debido al desistimiento del programa en algunas unidades (Passatempo, Caarapó, Rio Brilhante y RZ Agrícola) y no fue posible cubrir esos puestos durante la misma zafra.  Las principales actividades de los trabajadores zafrales son en el campo de cosecha de caña de azúcar, lo que genera fluctuaciones, de acuerdo con la planificación y la estrategia de cada unidad para el comienzo de la zafra.</a:t>
          </a:r>
          <a:r>
            <a:rPr lang="es-ES" sz="1100">
              <a:solidFill>
                <a:schemeClr val="tx1"/>
              </a:solidFill>
              <a:latin typeface="+mn-lt"/>
              <a:ea typeface="+mn-ea"/>
              <a:cs typeface="+mn-cs"/>
            </a:rPr>
            <a:t> Las contrataciones generalmente comienzan en diciembre y se extienden hasta marzo. Las desvinculaciones se producen tras el final del proceso de molienda de la caña de azúcar. </a:t>
          </a:r>
        </a:p>
        <a:p>
          <a:pPr algn="l"/>
          <a:endParaRPr/>
        </a:p>
      </xdr:txBody>
    </xdr:sp>
    <xdr:clientData/>
  </xdr:twoCellAnchor>
  <xdr:twoCellAnchor>
    <xdr:from>
      <xdr:col>3</xdr:col>
      <xdr:colOff>2538</xdr:colOff>
      <xdr:row>74</xdr:row>
      <xdr:rowOff>92800</xdr:rowOff>
    </xdr:from>
    <xdr:to>
      <xdr:col>5</xdr:col>
      <xdr:colOff>361038</xdr:colOff>
      <xdr:row>76</xdr:row>
      <xdr:rowOff>17310</xdr:rowOff>
    </xdr:to>
    <xdr:sp macro="" textlink="">
      <xdr:nvSpPr>
        <xdr:cNvPr id="10" name="Retângulo: Cantos Superiores Arredondados 9">
          <a:extLst>
            <a:ext uri="{FF2B5EF4-FFF2-40B4-BE49-F238E27FC236}">
              <a16:creationId xmlns:a16="http://schemas.microsoft.com/office/drawing/2014/main" id="{AFD312D8-1552-477C-8796-2282A5160E28}"/>
            </a:ext>
          </a:extLst>
        </xdr:cNvPr>
        <xdr:cNvSpPr/>
      </xdr:nvSpPr>
      <xdr:spPr>
        <a:xfrm>
          <a:off x="2500205" y="22508300"/>
          <a:ext cx="1692000" cy="3478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76</xdr:row>
      <xdr:rowOff>98261</xdr:rowOff>
    </xdr:from>
    <xdr:to>
      <xdr:col>17</xdr:col>
      <xdr:colOff>684106</xdr:colOff>
      <xdr:row>76</xdr:row>
      <xdr:rowOff>1430018</xdr:rowOff>
    </xdr:to>
    <xdr:sp macro="" textlink="">
      <xdr:nvSpPr>
        <xdr:cNvPr id="11" name="Retângulo 10">
          <a:extLst>
            <a:ext uri="{FF2B5EF4-FFF2-40B4-BE49-F238E27FC236}">
              <a16:creationId xmlns:a16="http://schemas.microsoft.com/office/drawing/2014/main" id="{2FD1A77E-2E1D-4087-BA4E-135A9157E904}"/>
            </a:ext>
          </a:extLst>
        </xdr:cNvPr>
        <xdr:cNvSpPr/>
      </xdr:nvSpPr>
      <xdr:spPr>
        <a:xfrm>
          <a:off x="2698750" y="22937094"/>
          <a:ext cx="10452523" cy="133175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En la zafra 2022-2023, en Brasil, los Acuerdos Laborales Colectivos no estaban vigentes con dos sindicatos, pero se aplicaron a los empleados las condiciones laborales establecidas en el último acuerdo celebrado con esos sindicatos, con respecto a las cláusulas de naturalezas económicas y sociales. </a:t>
          </a:r>
        </a:p>
        <a:p>
          <a:pPr algn="l"/>
          <a:endParaRPr/>
        </a:p>
        <a:p>
          <a:pPr algn="l"/>
          <a:r>
            <a:rPr lang="es-ES" sz="1100">
              <a:solidFill>
                <a:schemeClr val="tx1"/>
              </a:solidFill>
            </a:rPr>
            <a:t>En Argentina, definimos las condiciones de contratación con base en la Ley de Contrato Laboral y del Mercado de Trabajo en el que el empleado ejerce la actividad principal para los colaboradores no contemplados por acuerdos de negociación colectiva. </a:t>
          </a:r>
          <a:r>
            <a:rPr lang="es-ES" sz="1100" baseline="0">
              <a:solidFill>
                <a:schemeClr val="tx1"/>
              </a:solidFill>
            </a:rPr>
            <a:t> </a:t>
          </a:r>
          <a:r>
            <a:rPr lang="es-ES" sz="1100">
              <a:solidFill>
                <a:schemeClr val="tx1"/>
              </a:solidFill>
            </a:rPr>
            <a:t>En Paraguay no contamos con acuerdos de negociación colectiva. Todos los términos de empleo están regulados por el contrato laboral individual y por la legislación. Sin embargo, Raízen Paraguay no prohíbe que los funcionarios celebren acuerdos de negociación colectiva. En Paraguay, la sindicalización está garantizada por la legislación existente, que defiende el derecho a la libertad de asociación y el derecho a formar sindicatos.</a:t>
          </a:r>
        </a:p>
      </xdr:txBody>
    </xdr:sp>
    <xdr:clientData/>
  </xdr:twoCellAnchor>
  <xdr:twoCellAnchor>
    <xdr:from>
      <xdr:col>3</xdr:col>
      <xdr:colOff>2538</xdr:colOff>
      <xdr:row>101</xdr:row>
      <xdr:rowOff>59631</xdr:rowOff>
    </xdr:from>
    <xdr:to>
      <xdr:col>5</xdr:col>
      <xdr:colOff>361038</xdr:colOff>
      <xdr:row>103</xdr:row>
      <xdr:rowOff>3191</xdr:rowOff>
    </xdr:to>
    <xdr:sp macro="" textlink="">
      <xdr:nvSpPr>
        <xdr:cNvPr id="12" name="Retângulo: Cantos Superiores Arredondados 11">
          <a:extLst>
            <a:ext uri="{FF2B5EF4-FFF2-40B4-BE49-F238E27FC236}">
              <a16:creationId xmlns:a16="http://schemas.microsoft.com/office/drawing/2014/main" id="{A6FE4F43-670E-4821-9309-12BDF7468B93}"/>
            </a:ext>
          </a:extLst>
        </xdr:cNvPr>
        <xdr:cNvSpPr/>
      </xdr:nvSpPr>
      <xdr:spPr>
        <a:xfrm>
          <a:off x="2500205" y="35386798"/>
          <a:ext cx="1692000" cy="36689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201082</xdr:colOff>
      <xdr:row>103</xdr:row>
      <xdr:rowOff>84991</xdr:rowOff>
    </xdr:from>
    <xdr:to>
      <xdr:col>17</xdr:col>
      <xdr:colOff>650238</xdr:colOff>
      <xdr:row>103</xdr:row>
      <xdr:rowOff>1058333</xdr:rowOff>
    </xdr:to>
    <xdr:sp macro="" textlink="">
      <xdr:nvSpPr>
        <xdr:cNvPr id="13" name="Retângulo 12">
          <a:extLst>
            <a:ext uri="{FF2B5EF4-FFF2-40B4-BE49-F238E27FC236}">
              <a16:creationId xmlns:a16="http://schemas.microsoft.com/office/drawing/2014/main" id="{08526FEF-2B3C-413E-B3E7-77DC83A5B014}"/>
            </a:ext>
          </a:extLst>
        </xdr:cNvPr>
        <xdr:cNvSpPr/>
      </xdr:nvSpPr>
      <xdr:spPr>
        <a:xfrm>
          <a:off x="2614082" y="35898991"/>
          <a:ext cx="10122323" cy="97334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En Brasil, consideramos a todos los trabajadores propios y terceros y se realiza un relevamiento de los datos mediante un promedio con la cantidad de trabajadores, debido a las variaciones a lo largo de los meses y del año. Por ese motivo, los datos pueden ser diferentes de los indicadores GRI 2-7 y 2-8. Nuestro sistema de gestión de Salud, Seguridad y Medio Ambiente (SSMA) se evaluó mediante auditoría externa en las certificaciones Bonsucro e ISO 45001. En Brasil, únicamente no se consideran los trabajadores y empleados de unidades que no cuentan con certificación externa, entre parques de bioenergía y terminales de distribución. </a:t>
          </a:r>
          <a:r>
            <a:rPr lang="es-ES" sz="1100" b="0">
              <a:solidFill>
                <a:schemeClr val="tx1"/>
              </a:solidFill>
            </a:rPr>
            <a:t>En Argentina y en Paraguay, se contemplaron solo los colaboradores propios.</a:t>
          </a:r>
        </a:p>
      </xdr:txBody>
    </xdr:sp>
    <xdr:clientData/>
  </xdr:twoCellAnchor>
  <xdr:twoCellAnchor>
    <xdr:from>
      <xdr:col>3</xdr:col>
      <xdr:colOff>2538</xdr:colOff>
      <xdr:row>135</xdr:row>
      <xdr:rowOff>59631</xdr:rowOff>
    </xdr:from>
    <xdr:to>
      <xdr:col>5</xdr:col>
      <xdr:colOff>361038</xdr:colOff>
      <xdr:row>137</xdr:row>
      <xdr:rowOff>3191</xdr:rowOff>
    </xdr:to>
    <xdr:sp macro="" textlink="">
      <xdr:nvSpPr>
        <xdr:cNvPr id="14" name="Retângulo: Cantos Superiores Arredondados 13">
          <a:extLst>
            <a:ext uri="{FF2B5EF4-FFF2-40B4-BE49-F238E27FC236}">
              <a16:creationId xmlns:a16="http://schemas.microsoft.com/office/drawing/2014/main" id="{52B35DD2-E269-480C-8697-A8A1EF1FE44D}"/>
            </a:ext>
          </a:extLst>
        </xdr:cNvPr>
        <xdr:cNvSpPr/>
      </xdr:nvSpPr>
      <xdr:spPr>
        <a:xfrm>
          <a:off x="2500205" y="4242471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205951</xdr:colOff>
      <xdr:row>137</xdr:row>
      <xdr:rowOff>171770</xdr:rowOff>
    </xdr:from>
    <xdr:to>
      <xdr:col>17</xdr:col>
      <xdr:colOff>455083</xdr:colOff>
      <xdr:row>138</xdr:row>
      <xdr:rowOff>2889250</xdr:rowOff>
    </xdr:to>
    <xdr:sp macro="" textlink="">
      <xdr:nvSpPr>
        <xdr:cNvPr id="15" name="Retângulo 14">
          <a:extLst>
            <a:ext uri="{FF2B5EF4-FFF2-40B4-BE49-F238E27FC236}">
              <a16:creationId xmlns:a16="http://schemas.microsoft.com/office/drawing/2014/main" id="{583B079A-8AE4-4AE6-AAEC-0B8FEC4D40DE}"/>
            </a:ext>
          </a:extLst>
        </xdr:cNvPr>
        <xdr:cNvSpPr/>
      </xdr:nvSpPr>
      <xdr:spPr>
        <a:xfrm>
          <a:off x="2618951" y="43383520"/>
          <a:ext cx="9922299" cy="603006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chemeClr val="tx1"/>
              </a:solidFill>
            </a:rPr>
            <a:t>Las tasas se calcularon con base en 1 000 000 de horas trabajadas. En Brasil, en la zafra 2023-2024, la cantidad de horas trabajadas por empleados propios fue de 106 906 955,18, y la de los trabajadores tercerizados fue de 54 473 697,95. En Argentina, los empleados propios trabajan un total de 5 444 583,52 horas y los tercerizados 5 668 013,19 horas. En Paraguay, el número de horas trabajadas por empleados propios fue de 0,30 y para los trabajadores tercerizados fue de 0,17. La tasa de incidentes registrables y el promedio de horas de entrenamiento en materia de salud, seguridad y respuesta a emergencias comenzaron a reportarse en esta zafra, motivo por el cual la serie histórica no está disponible. Los datos de cuasiaccidentes (NMFR) no forman parte de la gestión actual de indicadores de seguridad en Brasil, por lo cual no están disponibles (N/D).</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algn="l"/>
          <a:r>
            <a:rPr lang="es-ES" sz="1100">
              <a:solidFill>
                <a:schemeClr val="tx1"/>
              </a:solidFill>
              <a:latin typeface="+mn-lt"/>
              <a:ea typeface="+mn-ea"/>
              <a:cs typeface="+mn-cs"/>
            </a:rPr>
            <a:t>En Brasil, los principales accidentes de trabajo ocurrieron durante operaciones con prensas y resultaron principalmente en fracturas de empleados propios y tercerizados. Los peligros se identificaron por medio de la matriz de riesgos, el historial de incidentes, inspecciones, intervenciones y observaciones del comportamiento. Los principales peligros que contribuyeron a los accidentes graves fueron el contacto con fluidos calientes, equipamientos rotativos y partes móviles y conducción de vehículos. En casos de riesgos más graves e inminentes, se realizaron intervenciones inmediatas. En cuanto a los riesgos moderados, aplicamos la jerarquía de sustitución y controles de ingeniería. En el caso de riesgos bajos, aplicamos medidas de control administrativo y uso de Equipos de Protección Individual (EPI).</a:t>
          </a:r>
        </a:p>
        <a:p>
          <a:pPr algn="l"/>
          <a:endParaRPr/>
        </a:p>
        <a:p>
          <a:pPr algn="l"/>
          <a:r>
            <a:rPr lang="es-ES" sz="1100">
              <a:solidFill>
                <a:schemeClr val="tx1"/>
              </a:solidFill>
            </a:rPr>
            <a:t>En la zafra 2023-2024, se produjo en Brasil el deceso de un empleado propio durante una actividad de movimiento de </a:t>
          </a:r>
          <a:r>
            <a:rPr lang="es-ES" sz="1100" i="1">
              <a:solidFill>
                <a:schemeClr val="tx1"/>
              </a:solidFill>
            </a:rPr>
            <a:t>big bags</a:t>
          </a:r>
          <a:r>
            <a:rPr lang="es-ES" sz="1100">
              <a:solidFill>
                <a:schemeClr val="tx1"/>
              </a:solidFill>
            </a:rPr>
            <a:t> de azúcar en el depósito. El colaborador fue socorrido inmediatamente por la brigada y dirigido al hospital para que recibiera el tratamiento adecuado. Se implementaron medidas de mitigación, como </a:t>
          </a:r>
          <a:r>
            <a:rPr lang="es-ES" sz="1100" i="1">
              <a:solidFill>
                <a:schemeClr val="tx1"/>
              </a:solidFill>
            </a:rPr>
            <a:t>benchmarking</a:t>
          </a:r>
          <a:r>
            <a:rPr lang="es-ES" sz="1100">
              <a:solidFill>
                <a:schemeClr val="tx1"/>
              </a:solidFill>
            </a:rPr>
            <a:t> con empresas del sector que operan con </a:t>
          </a:r>
          <a:r>
            <a:rPr lang="es-ES" sz="1100" i="1">
              <a:solidFill>
                <a:schemeClr val="tx1"/>
              </a:solidFill>
            </a:rPr>
            <a:t>big bags</a:t>
          </a:r>
          <a:r>
            <a:rPr lang="es-ES" sz="1100">
              <a:solidFill>
                <a:schemeClr val="tx1"/>
              </a:solidFill>
            </a:rPr>
            <a:t> y contacto con empresas especializadas en logística de almacenamiento para identificar oportunidades de mejora operativa, al tiempo que participamos en asociaciones de fabricantes de </a:t>
          </a:r>
          <a:r>
            <a:rPr lang="es-ES" sz="1100" i="1">
              <a:solidFill>
                <a:schemeClr val="tx1"/>
              </a:solidFill>
            </a:rPr>
            <a:t>big bags</a:t>
          </a:r>
          <a:r>
            <a:rPr lang="es-ES" sz="1100">
              <a:solidFill>
                <a:schemeClr val="tx1"/>
              </a:solidFill>
            </a:rPr>
            <a:t> para discutir normativas de seguridad y modelos de almacenamiento. </a:t>
          </a:r>
        </a:p>
        <a:p>
          <a:pPr algn="l"/>
          <a:endParaRPr/>
        </a:p>
        <a:p>
          <a:pPr algn="l"/>
          <a:r>
            <a:rPr lang="es-ES" sz="1100">
              <a:solidFill>
                <a:schemeClr val="tx1"/>
              </a:solidFill>
            </a:rPr>
            <a:t>Demostramos una evolución continua en los eventos reportables y de alta consecuencia, como resultado del trabajo centrado en tres grandes temas: Permiso de Servicio, Seguridad de Procesos y Sistema Integrado de Gestión. Por otra parte, la adopción de nuevas tecnologías fue fundamental para cumplir nuestra meta de reducir cuatro veces los eventos significativos hasta 2030, con base en los resultados de la zafra 2021-2022. Entre las tecnologías implementadas podemos citar las máquinas para el suministro automático de EPI, la visión informática con inteligencia artificial (IA) para el monitoreo de obras, la telemetría para identificar violaciones y las cámaras para detectar fatiga, entre otras.</a:t>
          </a:r>
        </a:p>
        <a:p>
          <a:pPr algn="l"/>
          <a:endParaRPr/>
        </a:p>
        <a:p>
          <a:pPr algn="l"/>
          <a:r>
            <a:rPr lang="es-ES" sz="1100">
              <a:solidFill>
                <a:schemeClr val="tx1"/>
              </a:solidFill>
            </a:rPr>
            <a:t>En Argentina, los principales tipos de accidentes laborales entre los empleados propios fueron las contusiones, mientras que entre los tercerizados fueron los cortes y fracturas. Los principales peligros identificados fueron las caídas que resultaron en traumas y contusiones. Entre las medidas para mitigar estos riesgos están la autorización de trabajo, el análisis de riesgos específicos de las tareas, los entrenamientos, las capacitaciones y la observación de comportamientos inseguros. Tenemos un sistema de gestión alineado con el HSSE Control Framework de Shell, que incluye procesos estandarizados de gestión de riesgos, intervenciones en equipamientos y tareas de alto riesgo, autorizaciones de trabajo, investigación y reporte de incidentes y seguridad de procesos, entre otros. Los lugares operativos obtuvieron certificación en las normas ISO 9001, 14001 y 45001. Después de cada incidente, se revisa la matriz de riesgos para asegurar la evaluación de todos los peligros asociados y la eficacia de las medidas de control.</a:t>
          </a:r>
        </a:p>
        <a:p>
          <a:pPr algn="l"/>
          <a:endParaRPr/>
        </a:p>
        <a:p>
          <a:pPr algn="l"/>
          <a:r>
            <a:rPr lang="es-ES" sz="1100">
              <a:solidFill>
                <a:schemeClr val="tx1"/>
              </a:solidFill>
              <a:latin typeface="+mn-lt"/>
              <a:ea typeface="+mn-ea"/>
              <a:cs typeface="+mn-cs"/>
            </a:rPr>
            <a:t>En Paraguay, no se registraron accidentes laborales durante la zafra 2023-2024. Los principales riesgos identificados en la Matriz de Identificación de Peligros y Evaluación de Riesgos son los incendios, las explosiones y los derrames. Contamos con sólidos planes de Salud, Seguridad y Medio Ambiente (SSMA) que responden a las necesidades operativas y nos encontramos en proceso de implementación del sistema de gestión SIGO, que identifica y evalúa los riesgos en las diversas unidades del negocio, de acuerdo con los estándares que establecimos.</a:t>
          </a:r>
        </a:p>
      </xdr:txBody>
    </xdr:sp>
    <xdr:clientData/>
  </xdr:twoCellAnchor>
  <xdr:twoCellAnchor>
    <xdr:from>
      <xdr:col>3</xdr:col>
      <xdr:colOff>2538</xdr:colOff>
      <xdr:row>151</xdr:row>
      <xdr:rowOff>92112</xdr:rowOff>
    </xdr:from>
    <xdr:to>
      <xdr:col>5</xdr:col>
      <xdr:colOff>361038</xdr:colOff>
      <xdr:row>153</xdr:row>
      <xdr:rowOff>15531</xdr:rowOff>
    </xdr:to>
    <xdr:sp macro="" textlink="">
      <xdr:nvSpPr>
        <xdr:cNvPr id="16" name="Retângulo: Cantos Superiores Arredondados 15">
          <a:extLst>
            <a:ext uri="{FF2B5EF4-FFF2-40B4-BE49-F238E27FC236}">
              <a16:creationId xmlns:a16="http://schemas.microsoft.com/office/drawing/2014/main" id="{75C8879F-3694-462C-9BF6-9BAE46AA3E71}"/>
            </a:ext>
          </a:extLst>
        </xdr:cNvPr>
        <xdr:cNvSpPr/>
      </xdr:nvSpPr>
      <xdr:spPr>
        <a:xfrm>
          <a:off x="2500205" y="51019112"/>
          <a:ext cx="1692000" cy="34675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220658</xdr:colOff>
      <xdr:row>153</xdr:row>
      <xdr:rowOff>98052</xdr:rowOff>
    </xdr:from>
    <xdr:to>
      <xdr:col>17</xdr:col>
      <xdr:colOff>583139</xdr:colOff>
      <xdr:row>153</xdr:row>
      <xdr:rowOff>2876974</xdr:rowOff>
    </xdr:to>
    <xdr:sp macro="" textlink="">
      <xdr:nvSpPr>
        <xdr:cNvPr id="17" name="Retângulo 16">
          <a:extLst>
            <a:ext uri="{FF2B5EF4-FFF2-40B4-BE49-F238E27FC236}">
              <a16:creationId xmlns:a16="http://schemas.microsoft.com/office/drawing/2014/main" id="{E60B6871-E543-40E7-9FC7-F5F24552CB46}"/>
            </a:ext>
          </a:extLst>
        </xdr:cNvPr>
        <xdr:cNvSpPr/>
      </xdr:nvSpPr>
      <xdr:spPr>
        <a:xfrm>
          <a:off x="2718325" y="51448385"/>
          <a:ext cx="10331981" cy="27789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latin typeface="+mn-lt"/>
              <a:ea typeface="+mn-ea"/>
              <a:cs typeface="+mn-cs"/>
            </a:rPr>
            <a:t>En Brasil, todos los riesgos de los cargos se mapean mediante el Programa de Gestión de Riesgos (PGR) o bien del Programa de Gestión de Riesgos en el Trabajo Rural (PGRTR), que utiliza los criterios definidos en el Manual de Higiene Ocupacional (MHO). Durante la zafra 2023-2024, se identificaron tres casos relacionados con riesgos ergonómicos, definidos por la Clasificación Internacional de Enfermedades (CID-10) del grupo M (musculoesqueléticas). Entre las medidas adoptadas para eliminar el peligro y minimizar los riesgos podemos citar el Análisis Ergonómico Preliminar (AEP), el Análisis Ergonómico del Trabajo (AET) y la gimnasia laboral, así como campañas preventivas, medidas administrativas y uso de Equipos de Protección Individual (EPI). A pesar de que no disponemos de números específicos relativos a enfermedades ocupacionales de empleados tercerizados, todos los trabajadores están comprendidos en el Programa de Gestión de Riesgos (PGR) o bien en el Programa de Gestión de Riesgos en el Trabajo Rural (PGRTR), donde se mapean los riesgos específicos de cada cargo. Los datos se comparten con las empresas tercerizadas que los integren a sus propios PGR/PGRTR. El monitoreo de los datos de terceros comenzó en la zafra 2023-2024.</a:t>
          </a:r>
        </a:p>
        <a:p>
          <a:pPr algn="l"/>
          <a:endParaRPr/>
        </a:p>
        <a:p>
          <a:pPr algn="l"/>
          <a:r>
            <a:rPr lang="es-ES" sz="1100">
              <a:solidFill>
                <a:schemeClr val="tx1"/>
              </a:solidFill>
              <a:latin typeface="+mn-lt"/>
              <a:ea typeface="+mn-ea"/>
              <a:cs typeface="+mn-cs"/>
            </a:rPr>
            <a:t>En Argentina, hubo dos casos de enfermedades profesionales, relacionados con tendinitis subaguda, entre empleados propios. Los casos se identificaron por medio de exámenes periódicos, realizados cada 6 o 12 meses, en función de la exposición de cada empleado y trabajador. Se identificaron como causas la sobrecarga de trabajo o los gestos repetitivos de los miembros superiores. Se llevaron a cabo estudios ergonómicos en los lugares de trabajo, que llevaron a intervenciones en la mecánica laboral y a la modificación de las herramientas utilizadas. Los exámenes periódicos de riesgo siguen la normativa de un decreto federal, que determina qué estudios deben realizarse y con qué frecuencia, en función del riesgo al que el trabajador está expuesto. En el caso de los gestos repetitivos, los exámenes son anuales. </a:t>
          </a:r>
        </a:p>
        <a:p>
          <a:pPr algn="l"/>
          <a:endParaRPr/>
        </a:p>
        <a:p>
          <a:pPr algn="l"/>
          <a:r>
            <a:rPr lang="es-ES" sz="1100">
              <a:solidFill>
                <a:schemeClr val="tx1"/>
              </a:solidFill>
              <a:latin typeface="+mn-lt"/>
              <a:ea typeface="+mn-ea"/>
              <a:cs typeface="+mn-cs"/>
            </a:rPr>
            <a:t>En las operaciones de Paraguay, no se registraron enfermedades ocupacionales durante la zafra 2023-2024.</a:t>
          </a:r>
        </a:p>
      </xdr:txBody>
    </xdr:sp>
    <xdr:clientData/>
  </xdr:twoCellAnchor>
  <xdr:twoCellAnchor>
    <xdr:from>
      <xdr:col>3</xdr:col>
      <xdr:colOff>2538</xdr:colOff>
      <xdr:row>187</xdr:row>
      <xdr:rowOff>60287</xdr:rowOff>
    </xdr:from>
    <xdr:to>
      <xdr:col>5</xdr:col>
      <xdr:colOff>361038</xdr:colOff>
      <xdr:row>189</xdr:row>
      <xdr:rowOff>19901</xdr:rowOff>
    </xdr:to>
    <xdr:sp macro="" textlink="">
      <xdr:nvSpPr>
        <xdr:cNvPr id="18" name="Retângulo: Cantos Superiores Arredondados 17">
          <a:extLst>
            <a:ext uri="{FF2B5EF4-FFF2-40B4-BE49-F238E27FC236}">
              <a16:creationId xmlns:a16="http://schemas.microsoft.com/office/drawing/2014/main" id="{61D31A89-3715-4E89-A0F2-8931C88BBB97}"/>
            </a:ext>
          </a:extLst>
        </xdr:cNvPr>
        <xdr:cNvSpPr/>
      </xdr:nvSpPr>
      <xdr:spPr>
        <a:xfrm>
          <a:off x="2500205" y="62554870"/>
          <a:ext cx="1692000" cy="382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189</xdr:row>
      <xdr:rowOff>88029</xdr:rowOff>
    </xdr:from>
    <xdr:to>
      <xdr:col>17</xdr:col>
      <xdr:colOff>658284</xdr:colOff>
      <xdr:row>189</xdr:row>
      <xdr:rowOff>1725084</xdr:rowOff>
    </xdr:to>
    <xdr:sp macro="" textlink="">
      <xdr:nvSpPr>
        <xdr:cNvPr id="19" name="Retângulo 18">
          <a:extLst>
            <a:ext uri="{FF2B5EF4-FFF2-40B4-BE49-F238E27FC236}">
              <a16:creationId xmlns:a16="http://schemas.microsoft.com/office/drawing/2014/main" id="{0050E960-C048-4D93-8D5A-D02EB28098BB}"/>
            </a:ext>
          </a:extLst>
        </xdr:cNvPr>
        <xdr:cNvSpPr/>
      </xdr:nvSpPr>
      <xdr:spPr>
        <a:xfrm>
          <a:off x="2614083" y="64138362"/>
          <a:ext cx="10130368" cy="163705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Consideramos a los empleados siguiendo la premisa del indicador GRI 2-7, con excepción de Brasil, que también contempló la categoría de Aprendices, siguiendo la premisa del indicador GRI 2-8.  La categoría Especialista comenzó a reportarse en la zafra 2022-2023 para las operaciones en Argentina y no se aplica ni a Brasil ni a Paraguay. El promedio de horas de la categoría Aprendiz se reportó en conjunto con la categoría </a:t>
          </a:r>
          <a:r>
            <a:rPr lang="es-ES" sz="1100" i="1">
              <a:solidFill>
                <a:schemeClr val="tx1"/>
              </a:solidFill>
            </a:rPr>
            <a:t>Trainee</a:t>
          </a:r>
          <a:r>
            <a:rPr lang="es-ES" sz="1100">
              <a:solidFill>
                <a:schemeClr val="tx1"/>
              </a:solidFill>
            </a:rPr>
            <a:t> para las operaciones de Paraguay.</a:t>
          </a:r>
        </a:p>
        <a:p>
          <a:pPr algn="l"/>
          <a:endParaRPr/>
        </a:p>
        <a:p>
          <a:pPr algn="l"/>
          <a:r>
            <a:rPr lang="es-ES" sz="1100">
              <a:solidFill>
                <a:schemeClr val="tx1"/>
              </a:solidFill>
            </a:rPr>
            <a:t>En la zafra 2022-2023, en Argentina, identificamos oportunidades de mejora y tuvimos un aumento en el promedio de horas de capacitación. No hubo variación en la zafra 2023-2024. Ofrecemos a todos los empleados una formación corporativa, con entrenamientos de Ética y Conformidad. También ofrecemos entrenamiento para un uso eficiente de herramientas digitales, así como capacitación en materia de Salud, Seguridad y Medio Ambiente (SSMA) y en habilidades interpersonales. Ofrecemos un programa de entrenamiento exclusivo para pasantes y otro programa de entrenamiento exclusivo para jóvenes profesionales.</a:t>
          </a:r>
          <a:r>
            <a:rPr lang="es-ES" sz="1100" baseline="0">
              <a:solidFill>
                <a:schemeClr val="tx1"/>
              </a:solidFill>
            </a:rPr>
            <a:t> </a:t>
          </a:r>
          <a:r>
            <a:rPr lang="es-ES" sz="1100">
              <a:solidFill>
                <a:schemeClr val="tx1"/>
              </a:solidFill>
            </a:rPr>
            <a:t>A nuestros líderes, ofrecemos un programa específico de desarrollo.</a:t>
          </a:r>
        </a:p>
      </xdr:txBody>
    </xdr:sp>
    <xdr:clientData/>
  </xdr:twoCellAnchor>
  <xdr:twoCellAnchor>
    <xdr:from>
      <xdr:col>3</xdr:col>
      <xdr:colOff>2538</xdr:colOff>
      <xdr:row>61</xdr:row>
      <xdr:rowOff>59631</xdr:rowOff>
    </xdr:from>
    <xdr:to>
      <xdr:col>5</xdr:col>
      <xdr:colOff>361038</xdr:colOff>
      <xdr:row>63</xdr:row>
      <xdr:rowOff>3191</xdr:rowOff>
    </xdr:to>
    <xdr:sp macro="" textlink="">
      <xdr:nvSpPr>
        <xdr:cNvPr id="20" name="Retângulo: Cantos Superiores Arredondados 19">
          <a:extLst>
            <a:ext uri="{FF2B5EF4-FFF2-40B4-BE49-F238E27FC236}">
              <a16:creationId xmlns:a16="http://schemas.microsoft.com/office/drawing/2014/main" id="{987A21B1-0C35-4768-A697-3F6A45BA71CD}"/>
            </a:ext>
          </a:extLst>
        </xdr:cNvPr>
        <xdr:cNvSpPr/>
      </xdr:nvSpPr>
      <xdr:spPr>
        <a:xfrm>
          <a:off x="2500205" y="1813596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2538</xdr:colOff>
      <xdr:row>223</xdr:row>
      <xdr:rowOff>60260</xdr:rowOff>
    </xdr:from>
    <xdr:to>
      <xdr:col>5</xdr:col>
      <xdr:colOff>361038</xdr:colOff>
      <xdr:row>225</xdr:row>
      <xdr:rowOff>3696</xdr:rowOff>
    </xdr:to>
    <xdr:sp macro="" textlink="">
      <xdr:nvSpPr>
        <xdr:cNvPr id="21" name="Retângulo: Cantos Superiores Arredondados 20">
          <a:extLst>
            <a:ext uri="{FF2B5EF4-FFF2-40B4-BE49-F238E27FC236}">
              <a16:creationId xmlns:a16="http://schemas.microsoft.com/office/drawing/2014/main" id="{0AC67C9B-284F-4C55-A039-0CAE68440F04}"/>
            </a:ext>
          </a:extLst>
        </xdr:cNvPr>
        <xdr:cNvSpPr/>
      </xdr:nvSpPr>
      <xdr:spPr>
        <a:xfrm>
          <a:off x="2500205" y="72577260"/>
          <a:ext cx="1692000" cy="36676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210607</xdr:colOff>
      <xdr:row>225</xdr:row>
      <xdr:rowOff>54445</xdr:rowOff>
    </xdr:from>
    <xdr:to>
      <xdr:col>17</xdr:col>
      <xdr:colOff>368511</xdr:colOff>
      <xdr:row>225</xdr:row>
      <xdr:rowOff>825500</xdr:rowOff>
    </xdr:to>
    <xdr:sp macro="" textlink="">
      <xdr:nvSpPr>
        <xdr:cNvPr id="22" name="Retângulo 21">
          <a:extLst>
            <a:ext uri="{FF2B5EF4-FFF2-40B4-BE49-F238E27FC236}">
              <a16:creationId xmlns:a16="http://schemas.microsoft.com/office/drawing/2014/main" id="{D44AECFE-B800-4398-84DF-267786B6A249}"/>
            </a:ext>
          </a:extLst>
        </xdr:cNvPr>
        <xdr:cNvSpPr/>
      </xdr:nvSpPr>
      <xdr:spPr>
        <a:xfrm>
          <a:off x="2708274" y="72994778"/>
          <a:ext cx="10127404" cy="77105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Para el indicador, consideramos a los empleados de acuerdo con la premisa del indicador GRI 2-7. Brasil reporta los datos de la categoría funcional Aprendiz en el GRI 2-8, por lo cual los datos no se contemplaron en este indicador. Cuando no hay empleados en alguna categoría funcional, el dato aparece como no aplicable (N/A). El porcentaje de evaluaciones de desempeño de la categoría Aprendiz se reportó junto con la categoría </a:t>
          </a:r>
          <a:r>
            <a:rPr lang="es-ES" sz="1100" i="1">
              <a:solidFill>
                <a:schemeClr val="tx1"/>
              </a:solidFill>
            </a:rPr>
            <a:t>Trainee</a:t>
          </a:r>
          <a:r>
            <a:rPr lang="es-ES" sz="1100">
              <a:solidFill>
                <a:schemeClr val="tx1"/>
              </a:solidFill>
            </a:rPr>
            <a:t> para las operaciones de Paraguay.</a:t>
          </a:r>
        </a:p>
      </xdr:txBody>
    </xdr:sp>
    <xdr:clientData/>
  </xdr:twoCellAnchor>
  <xdr:twoCellAnchor>
    <xdr:from>
      <xdr:col>3</xdr:col>
      <xdr:colOff>2538</xdr:colOff>
      <xdr:row>249</xdr:row>
      <xdr:rowOff>58473</xdr:rowOff>
    </xdr:from>
    <xdr:to>
      <xdr:col>5</xdr:col>
      <xdr:colOff>361038</xdr:colOff>
      <xdr:row>251</xdr:row>
      <xdr:rowOff>1412</xdr:rowOff>
    </xdr:to>
    <xdr:sp macro="" textlink="">
      <xdr:nvSpPr>
        <xdr:cNvPr id="23" name="Retângulo: Cantos Superiores Arredondados 22">
          <a:extLst>
            <a:ext uri="{FF2B5EF4-FFF2-40B4-BE49-F238E27FC236}">
              <a16:creationId xmlns:a16="http://schemas.microsoft.com/office/drawing/2014/main" id="{752C0FB1-9459-4400-82F6-7D06D172C8C7}"/>
            </a:ext>
          </a:extLst>
        </xdr:cNvPr>
        <xdr:cNvSpPr/>
      </xdr:nvSpPr>
      <xdr:spPr>
        <a:xfrm>
          <a:off x="2500205" y="87381556"/>
          <a:ext cx="1692000" cy="3662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190500</xdr:colOff>
      <xdr:row>251</xdr:row>
      <xdr:rowOff>142898</xdr:rowOff>
    </xdr:from>
    <xdr:to>
      <xdr:col>17</xdr:col>
      <xdr:colOff>479213</xdr:colOff>
      <xdr:row>251</xdr:row>
      <xdr:rowOff>1497964</xdr:rowOff>
    </xdr:to>
    <xdr:sp macro="" textlink="">
      <xdr:nvSpPr>
        <xdr:cNvPr id="24" name="Retângulo 23">
          <a:extLst>
            <a:ext uri="{FF2B5EF4-FFF2-40B4-BE49-F238E27FC236}">
              <a16:creationId xmlns:a16="http://schemas.microsoft.com/office/drawing/2014/main" id="{519F442E-A98A-40A4-B122-E6EE655C9C72}"/>
            </a:ext>
          </a:extLst>
        </xdr:cNvPr>
        <xdr:cNvSpPr/>
      </xdr:nvSpPr>
      <xdr:spPr>
        <a:xfrm>
          <a:off x="2688167" y="86693398"/>
          <a:ext cx="10258213" cy="13550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Contamos con equipos de Seguridad Patrimonial compuestos por colaboradores propios y tercerizados. El indicador contempla solo las operaciones de Brasil. El curso de formación en Derechos Humanos es obligatorio y está reglamentado como exigencia legal de formación y reciclaje bianual, en virtud de lo dispuesto en la Resolución 3233. </a:t>
          </a:r>
        </a:p>
        <a:p>
          <a:pPr algn="l"/>
          <a:endParaRPr/>
        </a:p>
        <a:p>
          <a:pPr algn="l"/>
          <a:r>
            <a:rPr lang="es-ES" sz="1100">
              <a:solidFill>
                <a:schemeClr val="tx1"/>
              </a:solidFill>
            </a:rPr>
            <a:t>Por otra parte, los equipos pasan por entrenamientos internos relacionados con los siguientes temas:</a:t>
          </a:r>
        </a:p>
        <a:p>
          <a:pPr algn="l"/>
          <a:r>
            <a:rPr lang="es-ES" sz="1100">
              <a:solidFill>
                <a:schemeClr val="tx1"/>
              </a:solidFill>
            </a:rPr>
            <a:t>PR.PSE.P1 Inicial – Plan de Seguridad Empresarial EAB, que aborda el tema ESG en cuanto a la Seguridad Patrimonial/Corporativa/Empresarial;</a:t>
          </a:r>
        </a:p>
        <a:p>
          <a:pPr algn="l"/>
          <a:r>
            <a:rPr lang="es-ES" sz="1100">
              <a:solidFill>
                <a:schemeClr val="tx1"/>
              </a:solidFill>
            </a:rPr>
            <a:t>PR.PSE.P3 – </a:t>
          </a:r>
          <a:r>
            <a:rPr lang="es-ES" sz="1100" i="1">
              <a:solidFill>
                <a:schemeClr val="tx1"/>
              </a:solidFill>
            </a:rPr>
            <a:t>Chapter</a:t>
          </a:r>
          <a:r>
            <a:rPr lang="es-ES" sz="1100">
              <a:solidFill>
                <a:schemeClr val="tx1"/>
              </a:solidFill>
            </a:rPr>
            <a:t> Entrenamientos, entrenamiento de uso progresivo y proporcional de la fuerza; y</a:t>
          </a:r>
        </a:p>
        <a:p>
          <a:pPr algn="l"/>
          <a:r>
            <a:rPr lang="es-ES" sz="1100">
              <a:solidFill>
                <a:schemeClr val="tx1"/>
              </a:solidFill>
            </a:rPr>
            <a:t>PR.PSE.P13 – </a:t>
          </a:r>
          <a:r>
            <a:rPr lang="es-ES" sz="1100" i="1">
              <a:solidFill>
                <a:schemeClr val="tx1"/>
              </a:solidFill>
            </a:rPr>
            <a:t>Chapter</a:t>
          </a:r>
          <a:r>
            <a:rPr lang="es-ES" sz="1100">
              <a:solidFill>
                <a:schemeClr val="tx1"/>
              </a:solidFill>
            </a:rPr>
            <a:t> Plan de Continuidad del Negocio y Gestión de Crisis, que aborda la postura de seguridad frente a manifestaciones laborales o sociales.</a:t>
          </a:r>
        </a:p>
      </xdr:txBody>
    </xdr:sp>
    <xdr:clientData/>
  </xdr:twoCellAnchor>
  <xdr:twoCellAnchor>
    <xdr:from>
      <xdr:col>3</xdr:col>
      <xdr:colOff>2538</xdr:colOff>
      <xdr:row>262</xdr:row>
      <xdr:rowOff>60260</xdr:rowOff>
    </xdr:from>
    <xdr:to>
      <xdr:col>5</xdr:col>
      <xdr:colOff>361038</xdr:colOff>
      <xdr:row>264</xdr:row>
      <xdr:rowOff>3697</xdr:rowOff>
    </xdr:to>
    <xdr:sp macro="" textlink="">
      <xdr:nvSpPr>
        <xdr:cNvPr id="25" name="Retângulo: Cantos Superiores Arredondados 24">
          <a:extLst>
            <a:ext uri="{FF2B5EF4-FFF2-40B4-BE49-F238E27FC236}">
              <a16:creationId xmlns:a16="http://schemas.microsoft.com/office/drawing/2014/main" id="{CC6E2DA7-D8AA-4FFE-B55F-40BB9F7E751D}"/>
            </a:ext>
          </a:extLst>
        </xdr:cNvPr>
        <xdr:cNvSpPr/>
      </xdr:nvSpPr>
      <xdr:spPr>
        <a:xfrm>
          <a:off x="2500205" y="91669593"/>
          <a:ext cx="1692000" cy="3667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195369</xdr:colOff>
      <xdr:row>264</xdr:row>
      <xdr:rowOff>132289</xdr:rowOff>
    </xdr:from>
    <xdr:to>
      <xdr:col>17</xdr:col>
      <xdr:colOff>600711</xdr:colOff>
      <xdr:row>264</xdr:row>
      <xdr:rowOff>931332</xdr:rowOff>
    </xdr:to>
    <xdr:sp macro="" textlink="">
      <xdr:nvSpPr>
        <xdr:cNvPr id="26" name="Retângulo 25">
          <a:extLst>
            <a:ext uri="{FF2B5EF4-FFF2-40B4-BE49-F238E27FC236}">
              <a16:creationId xmlns:a16="http://schemas.microsoft.com/office/drawing/2014/main" id="{ED200FD6-5DCB-4368-ADF2-8361B8E055D5}"/>
            </a:ext>
          </a:extLst>
        </xdr:cNvPr>
        <xdr:cNvSpPr/>
      </xdr:nvSpPr>
      <xdr:spPr>
        <a:xfrm>
          <a:off x="2608369" y="93466706"/>
          <a:ext cx="10078509" cy="79904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Los entrenamientos impartidos versaron sobre el Código de Conducta y los Derechos Humanos en el Trabajo.</a:t>
          </a:r>
          <a:r>
            <a:rPr lang="es-ES" sz="1100">
              <a:solidFill>
                <a:schemeClr val="tx1"/>
              </a:solidFill>
              <a:latin typeface="+mn-lt"/>
              <a:ea typeface="+mn-ea"/>
              <a:cs typeface="+mn-cs"/>
            </a:rPr>
            <a:t> En la zafra 2023-2024, la reducción de horas tuvo que ver con la estacionalidad, debido al período de reciclaje del entrenamiento, que se realiza cada dos años, de acuerdo con la Política de Gestión de los Entrenamientos de </a:t>
          </a:r>
          <a:r>
            <a:rPr lang="es-ES" sz="1100" i="1">
              <a:solidFill>
                <a:schemeClr val="tx1"/>
              </a:solidFill>
              <a:latin typeface="+mn-lt"/>
              <a:ea typeface="+mn-ea"/>
              <a:cs typeface="+mn-cs"/>
            </a:rPr>
            <a:t>Compliance</a:t>
          </a:r>
          <a:r>
            <a:rPr lang="es-ES" sz="1100">
              <a:solidFill>
                <a:schemeClr val="tx1"/>
              </a:solidFill>
              <a:latin typeface="+mn-lt"/>
              <a:ea typeface="+mn-ea"/>
              <a:cs typeface="+mn-cs"/>
            </a:rPr>
            <a:t>. Por lo tanto, una parte de los trabajadores no calificó para pasar por los entrenamientos durante esta zafra. El indicador contempló solo las operaciones de Brasil y consideró todos los colaboradores propios y aprendices. </a:t>
          </a:r>
        </a:p>
      </xdr:txBody>
    </xdr:sp>
    <xdr:clientData/>
  </xdr:twoCellAnchor>
  <xdr:twoCellAnchor>
    <xdr:from>
      <xdr:col>0</xdr:col>
      <xdr:colOff>213360</xdr:colOff>
      <xdr:row>2</xdr:row>
      <xdr:rowOff>15240</xdr:rowOff>
    </xdr:from>
    <xdr:to>
      <xdr:col>0</xdr:col>
      <xdr:colOff>1935480</xdr:colOff>
      <xdr:row>6</xdr:row>
      <xdr:rowOff>3322860</xdr:rowOff>
    </xdr:to>
    <xdr:grpSp>
      <xdr:nvGrpSpPr>
        <xdr:cNvPr id="27" name="Agrupar 26">
          <a:extLst>
            <a:ext uri="{FF2B5EF4-FFF2-40B4-BE49-F238E27FC236}">
              <a16:creationId xmlns:a16="http://schemas.microsoft.com/office/drawing/2014/main" id="{ED2F8C7F-A206-4FB7-9699-98E8E3E3D720}"/>
            </a:ext>
          </a:extLst>
        </xdr:cNvPr>
        <xdr:cNvGrpSpPr/>
      </xdr:nvGrpSpPr>
      <xdr:grpSpPr>
        <a:xfrm>
          <a:off x="213360" y="495018"/>
          <a:ext cx="1722120" cy="3678742"/>
          <a:chOff x="251460" y="434340"/>
          <a:chExt cx="1722120" cy="4115340"/>
        </a:xfrm>
      </xdr:grpSpPr>
      <xdr:sp macro="" textlink="">
        <xdr:nvSpPr>
          <xdr:cNvPr id="28" name="Retângulo 27">
            <a:hlinkClick xmlns:r="http://schemas.openxmlformats.org/officeDocument/2006/relationships" r:id="rId3"/>
            <a:extLst>
              <a:ext uri="{FF2B5EF4-FFF2-40B4-BE49-F238E27FC236}">
                <a16:creationId xmlns:a16="http://schemas.microsoft.com/office/drawing/2014/main" id="{77873A51-A672-281A-95A7-42DB0123B4BF}"/>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29" name="Retângulo 28">
            <a:hlinkClick xmlns:r="http://schemas.openxmlformats.org/officeDocument/2006/relationships" r:id="rId4"/>
            <a:extLst>
              <a:ext uri="{FF2B5EF4-FFF2-40B4-BE49-F238E27FC236}">
                <a16:creationId xmlns:a16="http://schemas.microsoft.com/office/drawing/2014/main" id="{83A43C28-14DD-6493-1F7F-137A852D16A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30" name="Retângulo 29">
            <a:hlinkClick xmlns:r="http://schemas.openxmlformats.org/officeDocument/2006/relationships" r:id="rId5"/>
            <a:extLst>
              <a:ext uri="{FF2B5EF4-FFF2-40B4-BE49-F238E27FC236}">
                <a16:creationId xmlns:a16="http://schemas.microsoft.com/office/drawing/2014/main" id="{F714700D-151A-97F4-1529-FF626990AD7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DERECHOS HUMANOS Y BIENESTAR</a:t>
            </a:r>
          </a:p>
        </xdr:txBody>
      </xdr:sp>
      <xdr:sp macro="" textlink="">
        <xdr:nvSpPr>
          <xdr:cNvPr id="31" name="Retângulo 30">
            <a:hlinkClick xmlns:r="http://schemas.openxmlformats.org/officeDocument/2006/relationships" r:id="rId6"/>
            <a:extLst>
              <a:ext uri="{FF2B5EF4-FFF2-40B4-BE49-F238E27FC236}">
                <a16:creationId xmlns:a16="http://schemas.microsoft.com/office/drawing/2014/main" id="{E3F5B9DD-C72C-1E4C-54C8-2D46D6A1EC8C}"/>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32" name="Retângulo 31">
            <a:hlinkClick xmlns:r="http://schemas.openxmlformats.org/officeDocument/2006/relationships" r:id="rId7"/>
            <a:extLst>
              <a:ext uri="{FF2B5EF4-FFF2-40B4-BE49-F238E27FC236}">
                <a16:creationId xmlns:a16="http://schemas.microsoft.com/office/drawing/2014/main" id="{5B627074-EB7C-A3D9-53E7-84FDC8614CB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33" name="Retângulo 32">
            <a:hlinkClick xmlns:r="http://schemas.openxmlformats.org/officeDocument/2006/relationships" r:id="rId8"/>
            <a:extLst>
              <a:ext uri="{FF2B5EF4-FFF2-40B4-BE49-F238E27FC236}">
                <a16:creationId xmlns:a16="http://schemas.microsoft.com/office/drawing/2014/main" id="{C8F25335-E4DC-1AD1-D37F-7C369034E071}"/>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34" name="Retângulo 33">
            <a:hlinkClick xmlns:r="http://schemas.openxmlformats.org/officeDocument/2006/relationships" r:id="rId9"/>
            <a:extLst>
              <a:ext uri="{FF2B5EF4-FFF2-40B4-BE49-F238E27FC236}">
                <a16:creationId xmlns:a16="http://schemas.microsoft.com/office/drawing/2014/main" id="{8C890EAA-6523-9F9A-AC0A-4756DA07DDBF}"/>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35" name="Retângulo 34">
            <a:hlinkClick xmlns:r="http://schemas.openxmlformats.org/officeDocument/2006/relationships" r:id="rId10"/>
            <a:extLst>
              <a:ext uri="{FF2B5EF4-FFF2-40B4-BE49-F238E27FC236}">
                <a16:creationId xmlns:a16="http://schemas.microsoft.com/office/drawing/2014/main" id="{91E13B40-C90D-DA10-6EA5-631DB6792F61}"/>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36" name="Retângulo 35">
            <a:hlinkClick xmlns:r="http://schemas.openxmlformats.org/officeDocument/2006/relationships" r:id="rId11"/>
            <a:extLst>
              <a:ext uri="{FF2B5EF4-FFF2-40B4-BE49-F238E27FC236}">
                <a16:creationId xmlns:a16="http://schemas.microsoft.com/office/drawing/2014/main" id="{60588467-CA3B-3F15-F57C-89E0F024D82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37" name="Retângulo 36">
            <a:hlinkClick xmlns:r="http://schemas.openxmlformats.org/officeDocument/2006/relationships" r:id="rId12"/>
            <a:extLst>
              <a:ext uri="{FF2B5EF4-FFF2-40B4-BE49-F238E27FC236}">
                <a16:creationId xmlns:a16="http://schemas.microsoft.com/office/drawing/2014/main" id="{E91B0577-6B35-4C10-0E43-BDECA556B0C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38" name="Retângulo 37">
            <a:hlinkClick xmlns:r="http://schemas.openxmlformats.org/officeDocument/2006/relationships" r:id="rId13"/>
            <a:extLst>
              <a:ext uri="{FF2B5EF4-FFF2-40B4-BE49-F238E27FC236}">
                <a16:creationId xmlns:a16="http://schemas.microsoft.com/office/drawing/2014/main" id="{7534808D-1A2F-29A4-6CF0-8C6C6A42FA2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39" name="Retângulo 38">
            <a:hlinkClick xmlns:r="http://schemas.openxmlformats.org/officeDocument/2006/relationships" r:id="rId14"/>
            <a:extLst>
              <a:ext uri="{FF2B5EF4-FFF2-40B4-BE49-F238E27FC236}">
                <a16:creationId xmlns:a16="http://schemas.microsoft.com/office/drawing/2014/main" id="{93120CF3-E060-9C88-5D54-A29FD42A716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40" name="Retângulo 39">
            <a:hlinkClick xmlns:r="http://schemas.openxmlformats.org/officeDocument/2006/relationships" r:id="rId15"/>
            <a:extLst>
              <a:ext uri="{FF2B5EF4-FFF2-40B4-BE49-F238E27FC236}">
                <a16:creationId xmlns:a16="http://schemas.microsoft.com/office/drawing/2014/main" id="{F534E206-CCE0-05AB-770B-85584F7D50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twoCellAnchor>
    <xdr:from>
      <xdr:col>3</xdr:col>
      <xdr:colOff>222250</xdr:colOff>
      <xdr:row>195</xdr:row>
      <xdr:rowOff>91441</xdr:rowOff>
    </xdr:from>
    <xdr:to>
      <xdr:col>17</xdr:col>
      <xdr:colOff>641562</xdr:colOff>
      <xdr:row>195</xdr:row>
      <xdr:rowOff>1289263</xdr:rowOff>
    </xdr:to>
    <xdr:sp macro="" textlink="">
      <xdr:nvSpPr>
        <xdr:cNvPr id="41" name="Retângulo 40">
          <a:extLst>
            <a:ext uri="{FF2B5EF4-FFF2-40B4-BE49-F238E27FC236}">
              <a16:creationId xmlns:a16="http://schemas.microsoft.com/office/drawing/2014/main" id="{72202B7D-0A0B-496B-9373-0AF3E7EBA4A9}"/>
            </a:ext>
          </a:extLst>
        </xdr:cNvPr>
        <xdr:cNvSpPr/>
      </xdr:nvSpPr>
      <xdr:spPr>
        <a:xfrm>
          <a:off x="2719917" y="66300774"/>
          <a:ext cx="10388812" cy="11978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Consideramos a los empleados siguiendo la premisa del indicador GRI 2-7, con excepción de Brasil, que también contempló la categoría de Aprendices, siguiendo la premisa del indicador GRI 2-8. El indicador comenzó a reportare en la zafra 2022-2023 y, por ese motivo, la serie histórica no está disponible.</a:t>
          </a:r>
        </a:p>
        <a:p>
          <a:pPr algn="l"/>
          <a:endParaRPr/>
        </a:p>
        <a:p>
          <a:pPr algn="l"/>
          <a:r>
            <a:rPr lang="es-ES" sz="1100">
              <a:solidFill>
                <a:schemeClr val="tx1"/>
              </a:solidFill>
            </a:rPr>
            <a:t>En la zafra 2023-2024, hubo una reducción en el costo total de la formación, que resultó del aumento del foco en entrenamientos que responden estratégicamente a las necesidades de las áreas. El mapeo de los entrenamientos se realiza a través de un estudio diagnóstico, seguido de la definición de la viabilidad de las acciones pertinentes, las cuales se concretan en el Plan de Aprendizaje y Desarrollo (PAD).</a:t>
          </a:r>
        </a:p>
      </xdr:txBody>
    </xdr:sp>
    <xdr:clientData/>
  </xdr:twoCellAnchor>
  <xdr:twoCellAnchor>
    <xdr:from>
      <xdr:col>3</xdr:col>
      <xdr:colOff>2538</xdr:colOff>
      <xdr:row>194</xdr:row>
      <xdr:rowOff>222250</xdr:rowOff>
    </xdr:from>
    <xdr:to>
      <xdr:col>5</xdr:col>
      <xdr:colOff>364848</xdr:colOff>
      <xdr:row>195</xdr:row>
      <xdr:rowOff>76243</xdr:rowOff>
    </xdr:to>
    <xdr:sp macro="" textlink="">
      <xdr:nvSpPr>
        <xdr:cNvPr id="42" name="Retângulo: Cantos Superiores Arredondados 41">
          <a:extLst>
            <a:ext uri="{FF2B5EF4-FFF2-40B4-BE49-F238E27FC236}">
              <a16:creationId xmlns:a16="http://schemas.microsoft.com/office/drawing/2014/main" id="{B69A9515-9C86-404A-8495-D387E64E41A3}"/>
            </a:ext>
          </a:extLst>
        </xdr:cNvPr>
        <xdr:cNvSpPr/>
      </xdr:nvSpPr>
      <xdr:spPr>
        <a:xfrm>
          <a:off x="2500205" y="65330917"/>
          <a:ext cx="1695810" cy="44665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17</xdr:col>
      <xdr:colOff>61384</xdr:colOff>
      <xdr:row>5</xdr:row>
      <xdr:rowOff>16932</xdr:rowOff>
    </xdr:from>
    <xdr:to>
      <xdr:col>21</xdr:col>
      <xdr:colOff>402166</xdr:colOff>
      <xdr:row>6</xdr:row>
      <xdr:rowOff>177799</xdr:rowOff>
    </xdr:to>
    <xdr:sp macro="" textlink="">
      <xdr:nvSpPr>
        <xdr:cNvPr id="44" name="Retângulo 43">
          <a:extLst>
            <a:ext uri="{FF2B5EF4-FFF2-40B4-BE49-F238E27FC236}">
              <a16:creationId xmlns:a16="http://schemas.microsoft.com/office/drawing/2014/main" id="{2A9AD636-469D-4905-9133-1666C05394C6}"/>
            </a:ext>
          </a:extLst>
        </xdr:cNvPr>
        <xdr:cNvSpPr/>
      </xdr:nvSpPr>
      <xdr:spPr>
        <a:xfrm>
          <a:off x="12147551" y="1170515"/>
          <a:ext cx="3134782" cy="33020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17</xdr:col>
      <xdr:colOff>52916</xdr:colOff>
      <xdr:row>6</xdr:row>
      <xdr:rowOff>52917</xdr:rowOff>
    </xdr:from>
    <xdr:to>
      <xdr:col>22</xdr:col>
      <xdr:colOff>539750</xdr:colOff>
      <xdr:row>6</xdr:row>
      <xdr:rowOff>2904067</xdr:rowOff>
    </xdr:to>
    <xdr:sp macro="" textlink="">
      <xdr:nvSpPr>
        <xdr:cNvPr id="45" name="Retângulo 44">
          <a:extLst>
            <a:ext uri="{FF2B5EF4-FFF2-40B4-BE49-F238E27FC236}">
              <a16:creationId xmlns:a16="http://schemas.microsoft.com/office/drawing/2014/main" id="{F557EA34-4389-4554-8DF0-109B98E60780}"/>
            </a:ext>
          </a:extLst>
        </xdr:cNvPr>
        <xdr:cNvSpPr/>
      </xdr:nvSpPr>
      <xdr:spPr>
        <a:xfrm>
          <a:off x="12139083" y="1375834"/>
          <a:ext cx="3979334" cy="28511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90000" numCol="2" spcCol="72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2-7</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2-8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403-5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403-8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403-9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403-10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404-1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404-3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407-1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408-1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409-1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410-1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412-2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SASB FB-AG-320a.1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SASB EM-RM-320a.1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SASB EM-RM-320a.2 </a:t>
          </a: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100" b="0" i="0" baseline="0">
              <a:solidFill>
                <a:srgbClr val="781E77"/>
              </a:solidFill>
              <a:effectLst/>
              <a:latin typeface="+mn-lt"/>
              <a:ea typeface="+mn-ea"/>
              <a:cs typeface="+mn-cs"/>
            </a:rPr>
            <a:t>■</a:t>
          </a:r>
          <a:r>
            <a:rPr lang="es-ES" sz="1100" b="0" i="0" baseline="0">
              <a:solidFill>
                <a:schemeClr val="lt1"/>
              </a:solidFill>
              <a:effectLst/>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WEF - Personas - Bienestar de los empleados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a:t>
          </a:r>
          <a:r>
            <a:rPr kumimoji="0" lang="es-ES" sz="1100" b="0" i="0" u="none" strike="noStrike" kern="0" cap="none" spc="0" normalizeH="0" baseline="0" noProof="0">
              <a:ln>
                <a:noFill/>
              </a:ln>
              <a:solidFill>
                <a:srgbClr val="595959"/>
              </a:solidFill>
              <a:effectLst/>
              <a:uLnTx/>
              <a:uFillTx/>
              <a:latin typeface="+mn-lt"/>
              <a:ea typeface="+mn-ea"/>
              <a:cs typeface="+mn-cs"/>
            </a:rPr>
            <a:t> WEF - Personas - Riesgo de ocurrencia de trabajo infantil, forzoso o análogo a la esclavitud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a:t>
          </a:r>
          <a:r>
            <a:rPr kumimoji="0" lang="es-ES" sz="1100" b="0" i="0" u="none" strike="noStrike" kern="0" cap="none" spc="0" normalizeH="0" baseline="0" noProof="0">
              <a:ln>
                <a:noFill/>
              </a:ln>
              <a:solidFill>
                <a:srgbClr val="595959"/>
              </a:solidFill>
              <a:effectLst/>
              <a:uLnTx/>
              <a:uFillTx/>
              <a:latin typeface="+mn-lt"/>
              <a:ea typeface="+mn-ea"/>
              <a:cs typeface="+mn-cs"/>
            </a:rPr>
            <a:t> WEF - Personas - Libertad de asociación y negociación colectiva en riesgo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a:t>
          </a:r>
          <a:r>
            <a:rPr kumimoji="0" lang="es-ES" sz="1100" b="0" i="0" u="none" strike="noStrike" kern="0" cap="none" spc="0" normalizeH="0" baseline="0" noProof="0">
              <a:ln>
                <a:noFill/>
              </a:ln>
              <a:solidFill>
                <a:srgbClr val="595959"/>
              </a:solidFill>
              <a:effectLst/>
              <a:uLnTx/>
              <a:uFillTx/>
              <a:latin typeface="+mn-lt"/>
              <a:ea typeface="+mn-ea"/>
              <a:cs typeface="+mn-cs"/>
            </a:rPr>
            <a:t> WEF - Personas - Salud y seguridad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a:t>
          </a:r>
          <a:r>
            <a:rPr kumimoji="0" lang="es-ES" sz="1100" b="0" i="0" u="none" strike="noStrike" kern="0" cap="none" spc="0" normalizeH="0" baseline="0" noProof="0">
              <a:ln>
                <a:noFill/>
              </a:ln>
              <a:solidFill>
                <a:srgbClr val="595959"/>
              </a:solidFill>
              <a:effectLst/>
              <a:uLnTx/>
              <a:uFillTx/>
              <a:latin typeface="+mn-lt"/>
              <a:ea typeface="+mn-ea"/>
              <a:cs typeface="+mn-cs"/>
            </a:rPr>
            <a:t> WEF - Personas - Entrenamiento suministrado </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349083" cy="7374002"/>
    <xdr:pic>
      <xdr:nvPicPr>
        <xdr:cNvPr id="2" name="Imagem 1">
          <a:extLst>
            <a:ext uri="{FF2B5EF4-FFF2-40B4-BE49-F238E27FC236}">
              <a16:creationId xmlns:a16="http://schemas.microsoft.com/office/drawing/2014/main" id="{538E5EF4-6D2C-482E-BDAF-F92CE82CDBF6}"/>
            </a:ext>
          </a:extLst>
        </xdr:cNvPr>
        <xdr:cNvPicPr>
          <a:picLocks noChangeAspect="1"/>
        </xdr:cNvPicPr>
      </xdr:nvPicPr>
      <xdr:blipFill>
        <a:blip xmlns:r="http://schemas.openxmlformats.org/officeDocument/2006/relationships" r:embed="rId1"/>
        <a:stretch>
          <a:fillRect/>
        </a:stretch>
      </xdr:blipFill>
      <xdr:spPr>
        <a:xfrm>
          <a:off x="670560" y="0"/>
          <a:ext cx="349083" cy="7374002"/>
        </a:xfrm>
        <a:prstGeom prst="rect">
          <a:avLst/>
        </a:prstGeom>
      </xdr:spPr>
    </xdr:pic>
    <xdr:clientData/>
  </xdr:oneCellAnchor>
  <xdr:twoCellAnchor>
    <xdr:from>
      <xdr:col>3</xdr:col>
      <xdr:colOff>0</xdr:colOff>
      <xdr:row>39</xdr:row>
      <xdr:rowOff>62865</xdr:rowOff>
    </xdr:from>
    <xdr:to>
      <xdr:col>5</xdr:col>
      <xdr:colOff>326750</xdr:colOff>
      <xdr:row>41</xdr:row>
      <xdr:rowOff>1860</xdr:rowOff>
    </xdr:to>
    <xdr:sp macro="" textlink="">
      <xdr:nvSpPr>
        <xdr:cNvPr id="3" name="Retângulo: Cantos Superiores Arredondados 2">
          <a:extLst>
            <a:ext uri="{FF2B5EF4-FFF2-40B4-BE49-F238E27FC236}">
              <a16:creationId xmlns:a16="http://schemas.microsoft.com/office/drawing/2014/main" id="{6E3F8D91-6C0E-44A9-AF22-0732F61D897B}"/>
            </a:ext>
          </a:extLst>
        </xdr:cNvPr>
        <xdr:cNvSpPr/>
      </xdr:nvSpPr>
      <xdr:spPr>
        <a:xfrm>
          <a:off x="2571750" y="15535698"/>
          <a:ext cx="1692000" cy="36232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210608</xdr:colOff>
      <xdr:row>41</xdr:row>
      <xdr:rowOff>96943</xdr:rowOff>
    </xdr:from>
    <xdr:to>
      <xdr:col>17</xdr:col>
      <xdr:colOff>541358</xdr:colOff>
      <xdr:row>41</xdr:row>
      <xdr:rowOff>1013036</xdr:rowOff>
    </xdr:to>
    <xdr:sp macro="" textlink="">
      <xdr:nvSpPr>
        <xdr:cNvPr id="4" name="Retângulo 3">
          <a:extLst>
            <a:ext uri="{FF2B5EF4-FFF2-40B4-BE49-F238E27FC236}">
              <a16:creationId xmlns:a16="http://schemas.microsoft.com/office/drawing/2014/main" id="{03AC366A-2BE6-4604-97F1-A148DCDBB96D}"/>
            </a:ext>
          </a:extLst>
        </xdr:cNvPr>
        <xdr:cNvSpPr/>
      </xdr:nvSpPr>
      <xdr:spPr>
        <a:xfrm>
          <a:off x="2782358" y="15993110"/>
          <a:ext cx="10332000" cy="9160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rgbClr val="595959"/>
              </a:solidFill>
              <a:effectLst/>
              <a:latin typeface="+mn-lt"/>
              <a:ea typeface="+mn-ea"/>
              <a:cs typeface="+mn-cs"/>
            </a:rPr>
            <a:t>Siguiendo la clasificación climática de Koeppen-Geiger, adoptada como metodología principal, nuestras operaciones se localizan predominantemente en zonas de Clima Tropical Lluvioso y Clima Subtropical Lluvioso y no están sujetas a estrés hídrico, según esta clasificación. Sin embargo, al utilizar el Atlas de Riesgos Hídricos del Instituto de Recursos Mundiales (WRI), recomendado por la Global Reporting Initiative (GRI), algunas de nuestras unidades operativas se identifican como áreas de estrés hídrico.  </a:t>
          </a:r>
          <a:r>
            <a:rPr lang="es-ES" sz="1100">
              <a:solidFill>
                <a:srgbClr val="595959"/>
              </a:solidFill>
              <a:latin typeface="+mn-lt"/>
              <a:ea typeface="+mn-ea"/>
              <a:cs typeface="+mn-cs"/>
            </a:rPr>
            <a:t>El indicador no incluye las operaciones de Paraguay.</a:t>
          </a:r>
        </a:p>
      </xdr:txBody>
    </xdr:sp>
    <xdr:clientData/>
  </xdr:twoCellAnchor>
  <xdr:twoCellAnchor>
    <xdr:from>
      <xdr:col>3</xdr:col>
      <xdr:colOff>0</xdr:colOff>
      <xdr:row>27</xdr:row>
      <xdr:rowOff>59055</xdr:rowOff>
    </xdr:from>
    <xdr:to>
      <xdr:col>5</xdr:col>
      <xdr:colOff>326750</xdr:colOff>
      <xdr:row>29</xdr:row>
      <xdr:rowOff>1860</xdr:rowOff>
    </xdr:to>
    <xdr:sp macro="" textlink="">
      <xdr:nvSpPr>
        <xdr:cNvPr id="5" name="Retângulo: Cantos Superiores Arredondados 4">
          <a:extLst>
            <a:ext uri="{FF2B5EF4-FFF2-40B4-BE49-F238E27FC236}">
              <a16:creationId xmlns:a16="http://schemas.microsoft.com/office/drawing/2014/main" id="{7BB4D3AB-5CC5-45CC-83C6-804C3FA7CF2F}"/>
            </a:ext>
          </a:extLst>
        </xdr:cNvPr>
        <xdr:cNvSpPr/>
      </xdr:nvSpPr>
      <xdr:spPr>
        <a:xfrm>
          <a:off x="2571750" y="89278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209550</xdr:colOff>
      <xdr:row>29</xdr:row>
      <xdr:rowOff>142628</xdr:rowOff>
    </xdr:from>
    <xdr:to>
      <xdr:col>17</xdr:col>
      <xdr:colOff>441537</xdr:colOff>
      <xdr:row>29</xdr:row>
      <xdr:rowOff>5005916</xdr:rowOff>
    </xdr:to>
    <xdr:sp macro="" textlink="">
      <xdr:nvSpPr>
        <xdr:cNvPr id="6" name="Retângulo 5">
          <a:extLst>
            <a:ext uri="{FF2B5EF4-FFF2-40B4-BE49-F238E27FC236}">
              <a16:creationId xmlns:a16="http://schemas.microsoft.com/office/drawing/2014/main" id="{7C7F4C6E-0BD3-419E-BAD4-B5D559B490C6}"/>
            </a:ext>
          </a:extLst>
        </xdr:cNvPr>
        <xdr:cNvSpPr/>
      </xdr:nvSpPr>
      <xdr:spPr>
        <a:xfrm>
          <a:off x="2707217" y="9530045"/>
          <a:ext cx="9936903" cy="486328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No captamos agua de mar ni de terceros. Utilizamos exclusivamente agua dulce, sin superar el límite de sólidos disueltos totales superiores a 1000 mg/L. Siguiendo la clasificación climática de Koeppen-Geiger, adoptada como metodología principal, nuestras operaciones se localizan predominantemente en zonas de Clima Tropical Lluvioso y Clima Subtropical Lluvioso y no están sujetas a estrés hídrico, según esta clasificación. Sin embargo, al utilizar el Atlas de Riesgos Hídricos del Instituto de Recursos Mundiales (WRI), recomendado por la Global Reporting Initiative (GRI), algunas de nuestras unidades operativas se identifican como áreas de estrés hídrico.</a:t>
          </a:r>
          <a:r>
            <a:rPr lang="es-ES" sz="1100">
              <a:solidFill>
                <a:schemeClr val="tx1"/>
              </a:solidFill>
              <a:latin typeface="+mn-lt"/>
              <a:ea typeface="+mn-ea"/>
              <a:cs typeface="+mn-cs"/>
            </a:rPr>
            <a:t> En la zafra 2023-2024, el cálculo del consumo de agua consideró el volumen total captado, incluso el agua de la propia caña de azúcar, del cual se sustrajo el volumen total desechado. En las zafras anteriores, este valor de captación no incluía el agua de la caña de azúcar. Las cifras de Brasil se refieren al período de molienda.</a:t>
          </a:r>
        </a:p>
        <a:p>
          <a:pPr algn="l"/>
          <a:endParaRPr/>
        </a:p>
        <a:p>
          <a:pPr algn="l"/>
          <a:r>
            <a:rPr lang="es-ES" sz="1100">
              <a:solidFill>
                <a:schemeClr val="tx1"/>
              </a:solidFill>
            </a:rPr>
            <a:t>En Argentina, específicamente en la Refinería, que es la unidad con un mayor consumo de agua, se certifica que no está localizada en área de estrés hídrico, de acuerdo con la evaluación del Atlas de Riesgo de Agua del WRI. A partir de la zafra 2022-2023, comenzamos a incluir en el indicador la captación de agua producida proveniente de la caña de azúcar en Brasil y los datos de las operaciones en Argentina. Por lo tanto, la información anterior no está disponible (N/D). A partir de la zafra 2023-2024, el cálculo del consumo de agua consideró el volumen total captado, del cual se sustrajo el volumen total desechado. En las zafras anteriores, el volumen consumido de agua correspondía al volumen captado.</a:t>
          </a:r>
          <a:r>
            <a:rPr lang="es-ES" sz="1100" baseline="0">
              <a:solidFill>
                <a:schemeClr val="tx1"/>
              </a:solidFill>
            </a:rPr>
            <a:t> </a:t>
          </a:r>
        </a:p>
        <a:p>
          <a:pPr algn="l"/>
          <a:endParaRPr/>
        </a:p>
        <a:p>
          <a:pPr algn="l"/>
          <a:r>
            <a:rPr lang="es-ES" sz="1100">
              <a:solidFill>
                <a:schemeClr val="tx1"/>
              </a:solidFill>
              <a:latin typeface="+mn-lt"/>
              <a:ea typeface="+mn-ea"/>
              <a:cs typeface="+mn-cs"/>
            </a:rPr>
            <a:t>En 2023-2024, observamos un aumento en el volumen de agua captada en Brasil debido al incremento de la molienda de la caña de azúcar, cuyo procesamiento exige la utilización de agua. A pesar del aumento de la captación global, mejoramos nuestra eficiencia y utilizamos menos agua en la producción. Además, el aumento en el volumen de agua producida se debe principalmente al agua intrínseca de la caña de azúcar, que se reutiliza en el proceso, lo que reduce la necesidad de captación externa.</a:t>
          </a:r>
          <a:r>
            <a:rPr lang="es-ES" sz="1100">
              <a:solidFill>
                <a:schemeClr val="tx1"/>
              </a:solidFill>
            </a:rPr>
            <a:t> </a:t>
          </a:r>
          <a:r>
            <a:rPr lang="es-ES" sz="1100">
              <a:solidFill>
                <a:schemeClr val="tx1"/>
              </a:solidFill>
              <a:latin typeface="+mn-lt"/>
              <a:ea typeface="+mn-ea"/>
              <a:cs typeface="+mn-cs"/>
            </a:rPr>
            <a:t>El indicador no engloba las operaciones de Paraguay. </a:t>
          </a:r>
        </a:p>
        <a:p>
          <a:pPr algn="l"/>
          <a:endParaRPr/>
        </a:p>
        <a:p>
          <a:pPr algn="l"/>
          <a:r>
            <a:rPr lang="es-ES" sz="1100">
              <a:solidFill>
                <a:schemeClr val="tx1"/>
              </a:solidFill>
            </a:rPr>
            <a:t>Establecimos una meta de reducción del 15 % en el volumen de agua captada de fuentes externas, en línea con los objetivos de la Agenda 2030 de las Naciones Unidas (ONU). En la zafra 2023-2024, alcanzamos un resultado de 0,87 m³/tonelada de caña molida, lo que representa una reducción de aproximadamente el 13,7 % con respecto a nuestra línea base. Continuamos esforzándonos para mejorar continuamente y mantener la sostenibilidad de nuestras operaciones.</a:t>
          </a:r>
        </a:p>
        <a:p>
          <a:pPr algn="l"/>
          <a:endParaRPr/>
        </a:p>
        <a:p>
          <a:pPr algn="l"/>
          <a:r>
            <a:rPr lang="es-ES" sz="1100">
              <a:solidFill>
                <a:schemeClr val="tx1"/>
              </a:solidFill>
            </a:rPr>
            <a:t>Los datos presentados se recopilan y monitorean por medio del sistema SAP. Cada unidad se encarga de actualizar el sistema a diario, con informaciones actualizadas de los medidores de flujo que se encuentran en los puntos de captación. En Argentina, los datos se obtienen por medio de medidores de flujo de las bombas de captación de agua de fuentes superficiales, por lo cual pueden variar en función de la demanda del proceso de producción.</a:t>
          </a:r>
        </a:p>
        <a:p>
          <a:pPr algn="l"/>
          <a:endParaRPr lang="es-ES"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rgbClr val="595959"/>
              </a:solidFill>
              <a:effectLst/>
              <a:latin typeface="+mn-lt"/>
              <a:ea typeface="+mn-ea"/>
              <a:cs typeface="+mn-cs"/>
            </a:rPr>
            <a:t>Los datos consumo de agua de la zafra</a:t>
          </a:r>
          <a:r>
            <a:rPr lang="es-ES" sz="1100" baseline="0">
              <a:solidFill>
                <a:srgbClr val="595959"/>
              </a:solidFill>
              <a:effectLst/>
              <a:latin typeface="+mn-lt"/>
              <a:ea typeface="+mn-ea"/>
              <a:cs typeface="+mn-cs"/>
            </a:rPr>
            <a:t> 2022/2023 </a:t>
          </a:r>
          <a:r>
            <a:rPr lang="es-ES" sz="1100">
              <a:solidFill>
                <a:srgbClr val="595959"/>
              </a:solidFill>
              <a:effectLst/>
              <a:latin typeface="+mn-lt"/>
              <a:ea typeface="+mn-ea"/>
              <a:cs typeface="+mn-cs"/>
            </a:rPr>
            <a:t>se sometieron a una revisión. </a:t>
          </a:r>
          <a:r>
            <a:rPr lang="pt-BR" sz="1100" b="1">
              <a:solidFill>
                <a:srgbClr val="932593"/>
              </a:solidFill>
              <a:effectLst/>
              <a:latin typeface="+mn-lt"/>
              <a:ea typeface="+mn-ea"/>
              <a:cs typeface="+mn-cs"/>
            </a:rPr>
            <a:t>|GRI 2-4|</a:t>
          </a:r>
          <a:endParaRPr lang="pt-BR">
            <a:solidFill>
              <a:srgbClr val="932593"/>
            </a:solidFill>
            <a:effectLst/>
          </a:endParaRPr>
        </a:p>
      </xdr:txBody>
    </xdr:sp>
    <xdr:clientData/>
  </xdr:twoCellAnchor>
  <xdr:twoCellAnchor>
    <xdr:from>
      <xdr:col>3</xdr:col>
      <xdr:colOff>0</xdr:colOff>
      <xdr:row>59</xdr:row>
      <xdr:rowOff>76200</xdr:rowOff>
    </xdr:from>
    <xdr:to>
      <xdr:col>5</xdr:col>
      <xdr:colOff>326750</xdr:colOff>
      <xdr:row>61</xdr:row>
      <xdr:rowOff>20910</xdr:rowOff>
    </xdr:to>
    <xdr:sp macro="" textlink="">
      <xdr:nvSpPr>
        <xdr:cNvPr id="7" name="Retângulo: Cantos Superiores Arredondados 6">
          <a:extLst>
            <a:ext uri="{FF2B5EF4-FFF2-40B4-BE49-F238E27FC236}">
              <a16:creationId xmlns:a16="http://schemas.microsoft.com/office/drawing/2014/main" id="{BFF5D43C-48DC-42B4-845E-BF86F9FCB9D4}"/>
            </a:ext>
          </a:extLst>
        </xdr:cNvPr>
        <xdr:cNvSpPr/>
      </xdr:nvSpPr>
      <xdr:spPr>
        <a:xfrm>
          <a:off x="2571750" y="20734867"/>
          <a:ext cx="1692000" cy="3680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208916</xdr:colOff>
      <xdr:row>61</xdr:row>
      <xdr:rowOff>123577</xdr:rowOff>
    </xdr:from>
    <xdr:to>
      <xdr:col>17</xdr:col>
      <xdr:colOff>551392</xdr:colOff>
      <xdr:row>61</xdr:row>
      <xdr:rowOff>2180167</xdr:rowOff>
    </xdr:to>
    <xdr:sp macro="" textlink="">
      <xdr:nvSpPr>
        <xdr:cNvPr id="8" name="Retângulo 7">
          <a:extLst>
            <a:ext uri="{FF2B5EF4-FFF2-40B4-BE49-F238E27FC236}">
              <a16:creationId xmlns:a16="http://schemas.microsoft.com/office/drawing/2014/main" id="{86FC515B-D826-4223-A968-E1D0C083BAB5}"/>
            </a:ext>
          </a:extLst>
        </xdr:cNvPr>
        <xdr:cNvSpPr/>
      </xdr:nvSpPr>
      <xdr:spPr>
        <a:xfrm>
          <a:off x="2706583" y="22200410"/>
          <a:ext cx="10047392" cy="205659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Eliminamos exclusivamente el agua dulce, sin eliminar ningún otro tipo de agua (con sólidos disueltos totales &gt;1000 mg/L), proveniente de fuentes superficiales.</a:t>
          </a:r>
        </a:p>
        <a:p>
          <a:pPr algn="l"/>
          <a:endParaRPr/>
        </a:p>
        <a:p>
          <a:pPr algn="l"/>
          <a:r>
            <a:rPr lang="es-ES" sz="1100">
              <a:solidFill>
                <a:srgbClr val="595959"/>
              </a:solidFill>
              <a:effectLst/>
              <a:latin typeface="+mn-lt"/>
              <a:ea typeface="+mn-ea"/>
              <a:cs typeface="+mn-cs"/>
            </a:rPr>
            <a:t>Siguiendo la clasificación climática de Koeppen-Geiger, adoptada como metodología principal, nuestras operaciones se localizan predominantemente en zonas de Clima Tropical Lluvioso y Clima Subtropical Lluvioso y no están sujetas a estrés hídrico, según esta clasificación. Sin embargo, al utilizar el Atlas de Riesgos Hídricos del Instituto de Recursos Mundiales (WRI), recomendado por la Global Reporting Initiative (GRI), algunas de nuestras unidades operativas se identifican como áreas de estrés hídrico. </a:t>
          </a:r>
          <a:r>
            <a:rPr lang="es-ES" sz="1100">
              <a:solidFill>
                <a:srgbClr val="595959"/>
              </a:solidFill>
              <a:latin typeface="+mn-lt"/>
              <a:ea typeface="+mn-ea"/>
              <a:cs typeface="+mn-cs"/>
            </a:rPr>
            <a:t> El indicador no incluye las operaciones de Paraguay.</a:t>
          </a:r>
        </a:p>
        <a:p>
          <a:pPr algn="l"/>
          <a:endParaRPr/>
        </a:p>
        <a:p>
          <a:pPr algn="l"/>
          <a:r>
            <a:rPr lang="es-ES" sz="1100">
              <a:solidFill>
                <a:schemeClr val="tx1"/>
              </a:solidFill>
            </a:rPr>
            <a:t>Comenzamos a reportar el volumen de agua eliminada por tipo de tratamiento en la zafra 2023-2024, motivo por el cual la serie histórica no está disponible. En Brasil, las aguas eliminadas sin tratamiento se encaminan a áreas agrícolas, con arreglo a la legislación ambiental estatal.</a:t>
          </a:r>
        </a:p>
        <a:p>
          <a:pPr algn="l"/>
          <a:endParaRPr lang="es-ES" sz="1100">
            <a:solidFill>
              <a:srgbClr val="595959"/>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rgbClr val="595959"/>
              </a:solidFill>
              <a:effectLst/>
              <a:latin typeface="+mn-lt"/>
              <a:ea typeface="+mn-ea"/>
              <a:cs typeface="+mn-cs"/>
            </a:rPr>
            <a:t>Los datos de la zafra</a:t>
          </a:r>
          <a:r>
            <a:rPr lang="es-ES" sz="1100" baseline="0">
              <a:solidFill>
                <a:srgbClr val="595959"/>
              </a:solidFill>
              <a:effectLst/>
              <a:latin typeface="+mn-lt"/>
              <a:ea typeface="+mn-ea"/>
              <a:cs typeface="+mn-cs"/>
            </a:rPr>
            <a:t> 2022/2023 </a:t>
          </a:r>
          <a:r>
            <a:rPr lang="es-ES" sz="1100">
              <a:solidFill>
                <a:srgbClr val="595959"/>
              </a:solidFill>
              <a:effectLst/>
              <a:latin typeface="+mn-lt"/>
              <a:ea typeface="+mn-ea"/>
              <a:cs typeface="+mn-cs"/>
            </a:rPr>
            <a:t>se sometieron a una revisión. </a:t>
          </a:r>
          <a:r>
            <a:rPr lang="pt-BR" sz="1100" b="1">
              <a:solidFill>
                <a:srgbClr val="932593"/>
              </a:solidFill>
              <a:effectLst/>
              <a:latin typeface="+mn-lt"/>
              <a:ea typeface="+mn-ea"/>
              <a:cs typeface="+mn-cs"/>
            </a:rPr>
            <a:t>|GRI 2-4|</a:t>
          </a:r>
          <a:endParaRPr lang="pt-BR">
            <a:solidFill>
              <a:srgbClr val="932593"/>
            </a:solidFill>
            <a:effectLst/>
          </a:endParaRPr>
        </a:p>
      </xdr:txBody>
    </xdr:sp>
    <xdr:clientData/>
  </xdr:twoCellAnchor>
  <xdr:twoCellAnchor>
    <xdr:from>
      <xdr:col>3</xdr:col>
      <xdr:colOff>0</xdr:colOff>
      <xdr:row>75</xdr:row>
      <xdr:rowOff>62865</xdr:rowOff>
    </xdr:from>
    <xdr:to>
      <xdr:col>5</xdr:col>
      <xdr:colOff>326750</xdr:colOff>
      <xdr:row>77</xdr:row>
      <xdr:rowOff>1860</xdr:rowOff>
    </xdr:to>
    <xdr:sp macro="" textlink="">
      <xdr:nvSpPr>
        <xdr:cNvPr id="9" name="Retângulo: Cantos Superiores Arredondados 8">
          <a:extLst>
            <a:ext uri="{FF2B5EF4-FFF2-40B4-BE49-F238E27FC236}">
              <a16:creationId xmlns:a16="http://schemas.microsoft.com/office/drawing/2014/main" id="{C025955C-810B-4B08-B028-2B74ADA68D66}"/>
            </a:ext>
          </a:extLst>
        </xdr:cNvPr>
        <xdr:cNvSpPr/>
      </xdr:nvSpPr>
      <xdr:spPr>
        <a:xfrm>
          <a:off x="2571750" y="27579532"/>
          <a:ext cx="1692000" cy="36232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205769</xdr:colOff>
      <xdr:row>77</xdr:row>
      <xdr:rowOff>125906</xdr:rowOff>
    </xdr:from>
    <xdr:to>
      <xdr:col>17</xdr:col>
      <xdr:colOff>418465</xdr:colOff>
      <xdr:row>77</xdr:row>
      <xdr:rowOff>1546012</xdr:rowOff>
    </xdr:to>
    <xdr:sp macro="" textlink="">
      <xdr:nvSpPr>
        <xdr:cNvPr id="10" name="Retângulo 9">
          <a:extLst>
            <a:ext uri="{FF2B5EF4-FFF2-40B4-BE49-F238E27FC236}">
              <a16:creationId xmlns:a16="http://schemas.microsoft.com/office/drawing/2014/main" id="{D6EDBA86-8444-4887-8386-42858C8C1C95}"/>
            </a:ext>
          </a:extLst>
        </xdr:cNvPr>
        <xdr:cNvSpPr/>
      </xdr:nvSpPr>
      <xdr:spPr>
        <a:xfrm>
          <a:off x="2777519" y="28182323"/>
          <a:ext cx="10213946" cy="14201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Durante la zafra 2023-2024, se registraron dos incidentes relacionados con reglamentos de calidad del agua. La reducción de la cantidad de multas se relaciona directamente con las medidas de gestión adoptadas continuamente en las operaciones. Las multas ambientales se produjeron debido a incidentes puntuales de fugas en aductoras durante el manejo y el transporte de efluentes industriales hacia zonas agrícolas, especialmente vinaza y aguas residuales, utilizadas en el proceso de fertirrigación de la caña de azúcar. Mantenemos el Plan de Aplicación de Vinaza (PAV), protocolizado ante el organismo ambiental competente. Además, se monitorean todas las operaciones y se adoptan inmediatamente medidas de contención y reparación en caso de incidentes operativos, de manera de minimizar los impactos financieros, agronómicos y ambientales. Para prevenir y mitigar impactos, adoptamos medidas continuas de inspección y mantenimiento de los sistemas de bombeo de vinaza, al tiempo que controlamos estrictamente las operaciones y los programas de monitoreo de aguas superficiales. Señalamos que el indicador no incluye nuestras operaciones ni de Argentina ni de Paraguay.</a:t>
          </a:r>
        </a:p>
      </xdr:txBody>
    </xdr:sp>
    <xdr:clientData/>
  </xdr:twoCellAnchor>
  <xdr:twoCellAnchor>
    <xdr:from>
      <xdr:col>3</xdr:col>
      <xdr:colOff>135466</xdr:colOff>
      <xdr:row>5</xdr:row>
      <xdr:rowOff>154941</xdr:rowOff>
    </xdr:from>
    <xdr:to>
      <xdr:col>15</xdr:col>
      <xdr:colOff>706965</xdr:colOff>
      <xdr:row>5</xdr:row>
      <xdr:rowOff>2887135</xdr:rowOff>
    </xdr:to>
    <xdr:sp macro="" textlink="">
      <xdr:nvSpPr>
        <xdr:cNvPr id="11" name="Retângulo 10">
          <a:extLst>
            <a:ext uri="{FF2B5EF4-FFF2-40B4-BE49-F238E27FC236}">
              <a16:creationId xmlns:a16="http://schemas.microsoft.com/office/drawing/2014/main" id="{70777720-53A0-445B-A4B8-FA08E0636A97}"/>
            </a:ext>
          </a:extLst>
        </xdr:cNvPr>
        <xdr:cNvSpPr/>
      </xdr:nvSpPr>
      <xdr:spPr>
        <a:xfrm>
          <a:off x="2709333" y="1221741"/>
          <a:ext cx="9249832" cy="27321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la disponibilidad y el acceso al agua, la presencia en regiones de escasez hídrica y resiliencia hídrica y la reducción en el uso de agua y gestión de efluentes.</a:t>
          </a:r>
        </a:p>
        <a:p>
          <a:pPr algn="l"/>
          <a:endParaRPr/>
        </a:p>
        <a:p>
          <a:pPr marL="0" indent="0" algn="l"/>
          <a:r>
            <a:rPr lang="es-ES" sz="1100" b="1" u="sng">
              <a:solidFill>
                <a:srgbClr val="781E77"/>
              </a:solidFill>
              <a:latin typeface="+mn-lt"/>
              <a:ea typeface="+mn-ea"/>
              <a:cs typeface="+mn-cs"/>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Positivos</a:t>
          </a:r>
          <a:r>
            <a:rPr lang="es-ES" sz="1100" noProof="0">
              <a:solidFill>
                <a:schemeClr val="tx1"/>
              </a:solidFill>
              <a:latin typeface="+mn-lt"/>
              <a:ea typeface="+mn-ea"/>
              <a:cs typeface="+mn-cs"/>
            </a:rPr>
            <a:t>: </a:t>
          </a:r>
          <a:r>
            <a:rPr lang="es-ES" sz="1100">
              <a:solidFill>
                <a:schemeClr val="tx1"/>
              </a:solidFill>
              <a:latin typeface="+mn-lt"/>
              <a:ea typeface="+mn-ea"/>
              <a:cs typeface="+mn-cs"/>
            </a:rPr>
            <a:t>Uso del agua como recurso compartido; Aumento de la eficiencia hídrica y energética; Aumento de la resiliencia hídrica del negocio; Concienciación de la operación y comunidades del entorno; Uso del agua como un recurso compartido.</a:t>
          </a:r>
        </a:p>
        <a:p>
          <a:pPr algn="l"/>
          <a:r>
            <a:rPr kumimoji="0" lang="es-ES" sz="1100" b="0" i="0" u="none" strike="noStrike" cap="none" normalizeH="0" baseline="0">
              <a:ln>
                <a:noFill/>
              </a:ln>
              <a:solidFill>
                <a:srgbClr val="781E77"/>
              </a:solidFill>
              <a:effectLst/>
              <a:uLnTx/>
              <a:uFillTx/>
              <a:latin typeface="+mn-lt"/>
              <a:ea typeface="+mn-ea"/>
              <a:cs typeface="+mn-cs"/>
            </a:rPr>
            <a:t>■ </a:t>
          </a:r>
          <a:r>
            <a:rPr lang="es-ES" sz="1100">
              <a:solidFill>
                <a:schemeClr val="tx1"/>
              </a:solidFill>
            </a:rPr>
            <a:t>Negativos: potenciales impactos en la calidad de los suelos, el aire y los recursos hídricos (derrame de aguas residuales, disminución del nivel y de la calidad del agua y contaminación, entre otros); Perjuicios a la salud de la población local.</a:t>
          </a:r>
        </a:p>
        <a:p>
          <a:pPr algn="l"/>
          <a:endParaRPr/>
        </a:p>
        <a:p>
          <a:pPr marL="0" indent="0" algn="l"/>
          <a:r>
            <a:rPr lang="es-ES" sz="1100" b="1" u="sng">
              <a:solidFill>
                <a:srgbClr val="781E77"/>
              </a:solidFill>
              <a:latin typeface="+mn-lt"/>
              <a:ea typeface="+mn-ea"/>
              <a:cs typeface="+mn-cs"/>
            </a:rPr>
            <a:t>Públicos consultados que priorizan el tema:</a:t>
          </a:r>
        </a:p>
        <a:p>
          <a:pPr algn="l"/>
          <a:r>
            <a:rPr lang="es-ES" sz="1100">
              <a:solidFill>
                <a:schemeClr val="tx1"/>
              </a:solidFill>
            </a:rPr>
            <a:t>Comunidades del entorno; Sindicatos.</a:t>
          </a:r>
        </a:p>
        <a:p>
          <a:pPr algn="l"/>
          <a:endParaRPr/>
        </a:p>
        <a:p>
          <a:pPr algn="l"/>
          <a:r>
            <a:rPr lang="es-ES" sz="1100" b="1" u="sng">
              <a:solidFill>
                <a:srgbClr val="781E77"/>
              </a:solidFill>
              <a:latin typeface="+mn-lt"/>
              <a:ea typeface="+mn-ea"/>
              <a:cs typeface="+mn-cs"/>
            </a:rPr>
            <a:t>Compromisos de la Agenda 2030 de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rgbClr val="595959"/>
              </a:solidFill>
            </a:rPr>
            <a:t>Reducir en un 15 % el volumen de agua captada de fuentes externas durante el período de molienda, favoreciendo el uso y la reutilización del agua de la propia caña de azúcar y realizando un mapeo anual del riesgo de disponibilidad hídrica en nuestras unidades industriales.</a:t>
          </a:r>
        </a:p>
      </xdr:txBody>
    </xdr:sp>
    <xdr:clientData/>
  </xdr:twoCellAnchor>
  <xdr:oneCellAnchor>
    <xdr:from>
      <xdr:col>15</xdr:col>
      <xdr:colOff>0</xdr:colOff>
      <xdr:row>3</xdr:row>
      <xdr:rowOff>0</xdr:rowOff>
    </xdr:from>
    <xdr:ext cx="826098" cy="306734"/>
    <xdr:pic>
      <xdr:nvPicPr>
        <xdr:cNvPr id="12" name="Imagem 11">
          <a:extLst>
            <a:ext uri="{FF2B5EF4-FFF2-40B4-BE49-F238E27FC236}">
              <a16:creationId xmlns:a16="http://schemas.microsoft.com/office/drawing/2014/main" id="{B5B909C6-08B7-41A0-A336-6ABCEDEBCA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8400" y="548640"/>
          <a:ext cx="826098" cy="3067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84667</xdr:colOff>
      <xdr:row>5</xdr:row>
      <xdr:rowOff>397933</xdr:rowOff>
    </xdr:from>
    <xdr:to>
      <xdr:col>20</xdr:col>
      <xdr:colOff>567266</xdr:colOff>
      <xdr:row>6</xdr:row>
      <xdr:rowOff>4233</xdr:rowOff>
    </xdr:to>
    <xdr:sp macro="" textlink="">
      <xdr:nvSpPr>
        <xdr:cNvPr id="27" name="Retângulo 26">
          <a:extLst>
            <a:ext uri="{FF2B5EF4-FFF2-40B4-BE49-F238E27FC236}">
              <a16:creationId xmlns:a16="http://schemas.microsoft.com/office/drawing/2014/main" id="{5191FE0A-A570-4A40-BC2D-8262FB4C1674}"/>
            </a:ext>
          </a:extLst>
        </xdr:cNvPr>
        <xdr:cNvSpPr/>
      </xdr:nvSpPr>
      <xdr:spPr>
        <a:xfrm>
          <a:off x="12287250" y="1477433"/>
          <a:ext cx="2578099" cy="27283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303-4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303-5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11.6.5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FB-AG-140a.1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EM-RM-140a.1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RR-BI-140a.1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SASB FB-AG-140a.3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EM-RM-140a.2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RR-BI-140a.3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a:t>
          </a:r>
          <a:r>
            <a:rPr kumimoji="0" lang="es-ES" sz="1100" b="0" i="0" u="none" strike="noStrike" kern="0" cap="none" spc="0" normalizeH="0" baseline="0" noProof="0">
              <a:ln>
                <a:noFill/>
              </a:ln>
              <a:solidFill>
                <a:srgbClr val="595959"/>
              </a:solidFill>
              <a:effectLst/>
              <a:uLnTx/>
              <a:uFillTx/>
              <a:latin typeface="+mn-lt"/>
              <a:ea typeface="+mn-ea"/>
              <a:cs typeface="+mn-cs"/>
            </a:rPr>
            <a:t> WEF - Planeta - Consumo y extracción de agua en áreas con escasez hídrica </a:t>
          </a:r>
        </a:p>
      </xdr:txBody>
    </xdr:sp>
    <xdr:clientData/>
  </xdr:twoCellAnchor>
  <xdr:twoCellAnchor>
    <xdr:from>
      <xdr:col>17</xdr:col>
      <xdr:colOff>59267</xdr:colOff>
      <xdr:row>5</xdr:row>
      <xdr:rowOff>93133</xdr:rowOff>
    </xdr:from>
    <xdr:to>
      <xdr:col>21</xdr:col>
      <xdr:colOff>0</xdr:colOff>
      <xdr:row>5</xdr:row>
      <xdr:rowOff>431800</xdr:rowOff>
    </xdr:to>
    <xdr:sp macro="" textlink="">
      <xdr:nvSpPr>
        <xdr:cNvPr id="28" name="Retângulo 27">
          <a:extLst>
            <a:ext uri="{FF2B5EF4-FFF2-40B4-BE49-F238E27FC236}">
              <a16:creationId xmlns:a16="http://schemas.microsoft.com/office/drawing/2014/main" id="{325B8DB9-E857-4804-90F0-485F4C6E9218}"/>
            </a:ext>
          </a:extLst>
        </xdr:cNvPr>
        <xdr:cNvSpPr/>
      </xdr:nvSpPr>
      <xdr:spPr>
        <a:xfrm>
          <a:off x="12261850" y="1172633"/>
          <a:ext cx="2999317"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0</xdr:col>
      <xdr:colOff>220343</xdr:colOff>
      <xdr:row>2</xdr:row>
      <xdr:rowOff>20109</xdr:rowOff>
    </xdr:from>
    <xdr:to>
      <xdr:col>0</xdr:col>
      <xdr:colOff>1934843</xdr:colOff>
      <xdr:row>8</xdr:row>
      <xdr:rowOff>92287</xdr:rowOff>
    </xdr:to>
    <xdr:grpSp>
      <xdr:nvGrpSpPr>
        <xdr:cNvPr id="29" name="Agrupar 28">
          <a:extLst>
            <a:ext uri="{FF2B5EF4-FFF2-40B4-BE49-F238E27FC236}">
              <a16:creationId xmlns:a16="http://schemas.microsoft.com/office/drawing/2014/main" id="{0E5CED51-2761-4B2F-AF22-F9223475EF8D}"/>
            </a:ext>
          </a:extLst>
        </xdr:cNvPr>
        <xdr:cNvGrpSpPr/>
      </xdr:nvGrpSpPr>
      <xdr:grpSpPr>
        <a:xfrm>
          <a:off x="220343" y="499887"/>
          <a:ext cx="1714500" cy="4086789"/>
          <a:chOff x="251460" y="434340"/>
          <a:chExt cx="1722120" cy="4115340"/>
        </a:xfrm>
      </xdr:grpSpPr>
      <xdr:sp macro="" textlink="">
        <xdr:nvSpPr>
          <xdr:cNvPr id="30" name="Retângulo 29">
            <a:hlinkClick xmlns:r="http://schemas.openxmlformats.org/officeDocument/2006/relationships" r:id="rId3"/>
            <a:extLst>
              <a:ext uri="{FF2B5EF4-FFF2-40B4-BE49-F238E27FC236}">
                <a16:creationId xmlns:a16="http://schemas.microsoft.com/office/drawing/2014/main" id="{19B54BDE-B126-B71E-0E25-902F70F4CA1B}"/>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31" name="Retângulo 30">
            <a:hlinkClick xmlns:r="http://schemas.openxmlformats.org/officeDocument/2006/relationships" r:id="rId4"/>
            <a:extLst>
              <a:ext uri="{FF2B5EF4-FFF2-40B4-BE49-F238E27FC236}">
                <a16:creationId xmlns:a16="http://schemas.microsoft.com/office/drawing/2014/main" id="{EC7492F4-4C17-D880-9BC2-46CDD46A848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GESTIÓN HÍDRICA</a:t>
            </a:r>
          </a:p>
        </xdr:txBody>
      </xdr:sp>
      <xdr:sp macro="" textlink="">
        <xdr:nvSpPr>
          <xdr:cNvPr id="32" name="Retângulo 31">
            <a:hlinkClick xmlns:r="http://schemas.openxmlformats.org/officeDocument/2006/relationships" r:id="rId5"/>
            <a:extLst>
              <a:ext uri="{FF2B5EF4-FFF2-40B4-BE49-F238E27FC236}">
                <a16:creationId xmlns:a16="http://schemas.microsoft.com/office/drawing/2014/main" id="{0C725A30-CD49-258C-005A-B84BD287FED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33" name="Retângulo 32">
            <a:hlinkClick xmlns:r="http://schemas.openxmlformats.org/officeDocument/2006/relationships" r:id="rId6"/>
            <a:extLst>
              <a:ext uri="{FF2B5EF4-FFF2-40B4-BE49-F238E27FC236}">
                <a16:creationId xmlns:a16="http://schemas.microsoft.com/office/drawing/2014/main" id="{B938E704-2DD3-FB6F-71A2-F4B74F771D8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34" name="Retângulo 33">
            <a:hlinkClick xmlns:r="http://schemas.openxmlformats.org/officeDocument/2006/relationships" r:id="rId7"/>
            <a:extLst>
              <a:ext uri="{FF2B5EF4-FFF2-40B4-BE49-F238E27FC236}">
                <a16:creationId xmlns:a16="http://schemas.microsoft.com/office/drawing/2014/main" id="{C43F1564-B846-3DF3-742F-16F0222338F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35" name="Retângulo 34">
            <a:hlinkClick xmlns:r="http://schemas.openxmlformats.org/officeDocument/2006/relationships" r:id="rId8"/>
            <a:extLst>
              <a:ext uri="{FF2B5EF4-FFF2-40B4-BE49-F238E27FC236}">
                <a16:creationId xmlns:a16="http://schemas.microsoft.com/office/drawing/2014/main" id="{BF2F2992-0D26-7A0C-4844-6DEE95A5468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36" name="Retângulo 35">
            <a:hlinkClick xmlns:r="http://schemas.openxmlformats.org/officeDocument/2006/relationships" r:id="rId9"/>
            <a:extLst>
              <a:ext uri="{FF2B5EF4-FFF2-40B4-BE49-F238E27FC236}">
                <a16:creationId xmlns:a16="http://schemas.microsoft.com/office/drawing/2014/main" id="{7448301D-9330-BD53-DF48-4997681B4013}"/>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37" name="Retângulo 36">
            <a:hlinkClick xmlns:r="http://schemas.openxmlformats.org/officeDocument/2006/relationships" r:id="rId10"/>
            <a:extLst>
              <a:ext uri="{FF2B5EF4-FFF2-40B4-BE49-F238E27FC236}">
                <a16:creationId xmlns:a16="http://schemas.microsoft.com/office/drawing/2014/main" id="{E87D74EE-DA6B-BA8A-80CA-DD7523C09EF0}"/>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38" name="Retângulo 37">
            <a:hlinkClick xmlns:r="http://schemas.openxmlformats.org/officeDocument/2006/relationships" r:id="rId11"/>
            <a:extLst>
              <a:ext uri="{FF2B5EF4-FFF2-40B4-BE49-F238E27FC236}">
                <a16:creationId xmlns:a16="http://schemas.microsoft.com/office/drawing/2014/main" id="{729C7DFF-6549-D551-31D9-9FD5EAB39EFD}"/>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39" name="Retângulo 38">
            <a:hlinkClick xmlns:r="http://schemas.openxmlformats.org/officeDocument/2006/relationships" r:id="rId12"/>
            <a:extLst>
              <a:ext uri="{FF2B5EF4-FFF2-40B4-BE49-F238E27FC236}">
                <a16:creationId xmlns:a16="http://schemas.microsoft.com/office/drawing/2014/main" id="{B6C4D720-94F4-1ACA-624D-E3532F9F302E}"/>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40" name="Retângulo 39">
            <a:hlinkClick xmlns:r="http://schemas.openxmlformats.org/officeDocument/2006/relationships" r:id="rId13"/>
            <a:extLst>
              <a:ext uri="{FF2B5EF4-FFF2-40B4-BE49-F238E27FC236}">
                <a16:creationId xmlns:a16="http://schemas.microsoft.com/office/drawing/2014/main" id="{3F0B60CE-D850-3B48-A353-BA530D6EF1E2}"/>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41" name="Retângulo 40">
            <a:hlinkClick xmlns:r="http://schemas.openxmlformats.org/officeDocument/2006/relationships" r:id="rId14"/>
            <a:extLst>
              <a:ext uri="{FF2B5EF4-FFF2-40B4-BE49-F238E27FC236}">
                <a16:creationId xmlns:a16="http://schemas.microsoft.com/office/drawing/2014/main" id="{D2901868-7006-385E-90C5-34BC5373FFC8}"/>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42" name="Retângulo 41">
            <a:hlinkClick xmlns:r="http://schemas.openxmlformats.org/officeDocument/2006/relationships" r:id="rId15"/>
            <a:extLst>
              <a:ext uri="{FF2B5EF4-FFF2-40B4-BE49-F238E27FC236}">
                <a16:creationId xmlns:a16="http://schemas.microsoft.com/office/drawing/2014/main" id="{39203275-BB54-87FC-C6D7-1DFCBB73E8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26</xdr:row>
      <xdr:rowOff>113721</xdr:rowOff>
    </xdr:to>
    <xdr:pic>
      <xdr:nvPicPr>
        <xdr:cNvPr id="2" name="Imagem 1">
          <a:extLst>
            <a:ext uri="{FF2B5EF4-FFF2-40B4-BE49-F238E27FC236}">
              <a16:creationId xmlns:a16="http://schemas.microsoft.com/office/drawing/2014/main" id="{6305A791-F4DD-41F0-8FEB-C500C0659E54}"/>
            </a:ext>
          </a:extLst>
        </xdr:cNvPr>
        <xdr:cNvPicPr>
          <a:picLocks noChangeAspect="1"/>
        </xdr:cNvPicPr>
      </xdr:nvPicPr>
      <xdr:blipFill>
        <a:blip xmlns:r="http://schemas.openxmlformats.org/officeDocument/2006/relationships" r:embed="rId1"/>
        <a:stretch>
          <a:fillRect/>
        </a:stretch>
      </xdr:blipFill>
      <xdr:spPr>
        <a:xfrm>
          <a:off x="2019300" y="0"/>
          <a:ext cx="306749" cy="7404368"/>
        </a:xfrm>
        <a:prstGeom prst="rect">
          <a:avLst/>
        </a:prstGeom>
      </xdr:spPr>
    </xdr:pic>
    <xdr:clientData/>
  </xdr:twoCellAnchor>
  <xdr:twoCellAnchor editAs="oneCell">
    <xdr:from>
      <xdr:col>13</xdr:col>
      <xdr:colOff>76621</xdr:colOff>
      <xdr:row>1</xdr:row>
      <xdr:rowOff>164889</xdr:rowOff>
    </xdr:from>
    <xdr:to>
      <xdr:col>14</xdr:col>
      <xdr:colOff>1486</xdr:colOff>
      <xdr:row>3</xdr:row>
      <xdr:rowOff>8847</xdr:rowOff>
    </xdr:to>
    <xdr:pic>
      <xdr:nvPicPr>
        <xdr:cNvPr id="3" name="Imagem 2">
          <a:extLst>
            <a:ext uri="{FF2B5EF4-FFF2-40B4-BE49-F238E27FC236}">
              <a16:creationId xmlns:a16="http://schemas.microsoft.com/office/drawing/2014/main" id="{241A28CC-B2C8-426D-B004-CAAB826CA4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93204" y="344806"/>
          <a:ext cx="734067" cy="316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169333</xdr:colOff>
      <xdr:row>143</xdr:row>
      <xdr:rowOff>62947</xdr:rowOff>
    </xdr:from>
    <xdr:to>
      <xdr:col>5</xdr:col>
      <xdr:colOff>358499</xdr:colOff>
      <xdr:row>145</xdr:row>
      <xdr:rowOff>0</xdr:rowOff>
    </xdr:to>
    <xdr:sp macro="" textlink="">
      <xdr:nvSpPr>
        <xdr:cNvPr id="4" name="Retângulo: Cantos Superiores Arredondados 3">
          <a:extLst>
            <a:ext uri="{FF2B5EF4-FFF2-40B4-BE49-F238E27FC236}">
              <a16:creationId xmlns:a16="http://schemas.microsoft.com/office/drawing/2014/main" id="{6D3823FD-C2A9-403C-8D9E-FCB9429184F6}"/>
            </a:ext>
          </a:extLst>
        </xdr:cNvPr>
        <xdr:cNvSpPr/>
      </xdr:nvSpPr>
      <xdr:spPr>
        <a:xfrm>
          <a:off x="2497666" y="3785603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188595</xdr:colOff>
      <xdr:row>145</xdr:row>
      <xdr:rowOff>163478</xdr:rowOff>
    </xdr:from>
    <xdr:to>
      <xdr:col>17</xdr:col>
      <xdr:colOff>531919</xdr:colOff>
      <xdr:row>145</xdr:row>
      <xdr:rowOff>625687</xdr:rowOff>
    </xdr:to>
    <xdr:sp macro="" textlink="">
      <xdr:nvSpPr>
        <xdr:cNvPr id="5" name="Retângulo 4">
          <a:extLst>
            <a:ext uri="{FF2B5EF4-FFF2-40B4-BE49-F238E27FC236}">
              <a16:creationId xmlns:a16="http://schemas.microsoft.com/office/drawing/2014/main" id="{0DBFB7FF-F526-435B-8AB3-B9DF8D4E2374}"/>
            </a:ext>
          </a:extLst>
        </xdr:cNvPr>
        <xdr:cNvSpPr/>
      </xdr:nvSpPr>
      <xdr:spPr>
        <a:xfrm>
          <a:off x="2686262" y="38379895"/>
          <a:ext cx="10312824" cy="46220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cap="none" normalizeH="0" baseline="0" noProof="0">
              <a:ln>
                <a:noFill/>
              </a:ln>
              <a:solidFill>
                <a:srgbClr val="595959"/>
              </a:solidFill>
              <a:effectLst/>
              <a:uLnTx/>
              <a:uFillTx/>
              <a:latin typeface="+mn-lt"/>
              <a:ea typeface="+mn-ea"/>
              <a:cs typeface="+mn-cs"/>
            </a:rPr>
            <a:t>El indicador contempla solo las operaciones de Brasil, para las cuales se considera material y aplicable. </a:t>
          </a:r>
          <a:r>
            <a:rPr lang="es-ES" sz="1100" b="0">
              <a:solidFill>
                <a:schemeClr val="tx1"/>
              </a:solidFill>
            </a:rPr>
            <a:t>Se produjo un aumento del 22 % en la zafra 2023-2024 relativo al aumento de la molienda de caña de azúcar debido a nuestra estrategia comercial.</a:t>
          </a:r>
        </a:p>
      </xdr:txBody>
    </xdr:sp>
    <xdr:clientData/>
  </xdr:twoCellAnchor>
  <xdr:twoCellAnchor>
    <xdr:from>
      <xdr:col>2</xdr:col>
      <xdr:colOff>169333</xdr:colOff>
      <xdr:row>187</xdr:row>
      <xdr:rowOff>62947</xdr:rowOff>
    </xdr:from>
    <xdr:to>
      <xdr:col>5</xdr:col>
      <xdr:colOff>358499</xdr:colOff>
      <xdr:row>189</xdr:row>
      <xdr:rowOff>1</xdr:rowOff>
    </xdr:to>
    <xdr:sp macro="" textlink="">
      <xdr:nvSpPr>
        <xdr:cNvPr id="6" name="Retângulo: Cantos Superiores Arredondados 5">
          <a:extLst>
            <a:ext uri="{FF2B5EF4-FFF2-40B4-BE49-F238E27FC236}">
              <a16:creationId xmlns:a16="http://schemas.microsoft.com/office/drawing/2014/main" id="{7A9AF490-36FE-419C-A87B-547561B6C086}"/>
            </a:ext>
          </a:extLst>
        </xdr:cNvPr>
        <xdr:cNvSpPr/>
      </xdr:nvSpPr>
      <xdr:spPr>
        <a:xfrm>
          <a:off x="2497666" y="48629864"/>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211666</xdr:colOff>
      <xdr:row>189</xdr:row>
      <xdr:rowOff>116748</xdr:rowOff>
    </xdr:from>
    <xdr:to>
      <xdr:col>13</xdr:col>
      <xdr:colOff>49529</xdr:colOff>
      <xdr:row>189</xdr:row>
      <xdr:rowOff>390528</xdr:rowOff>
    </xdr:to>
    <xdr:sp macro="" textlink="">
      <xdr:nvSpPr>
        <xdr:cNvPr id="7" name="Retângulo 6">
          <a:extLst>
            <a:ext uri="{FF2B5EF4-FFF2-40B4-BE49-F238E27FC236}">
              <a16:creationId xmlns:a16="http://schemas.microsoft.com/office/drawing/2014/main" id="{A58F3D93-973B-48FA-B62C-2AF3129713F3}"/>
            </a:ext>
          </a:extLst>
        </xdr:cNvPr>
        <xdr:cNvSpPr/>
      </xdr:nvSpPr>
      <xdr:spPr>
        <a:xfrm>
          <a:off x="2709333" y="49106998"/>
          <a:ext cx="6928696" cy="2737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indicador contempla solo a las unidades de Brasil, para las cuales el SASB lo considera material/aplicable.</a:t>
          </a:r>
        </a:p>
      </xdr:txBody>
    </xdr:sp>
    <xdr:clientData/>
  </xdr:twoCellAnchor>
  <xdr:twoCellAnchor>
    <xdr:from>
      <xdr:col>2</xdr:col>
      <xdr:colOff>168486</xdr:colOff>
      <xdr:row>212</xdr:row>
      <xdr:rowOff>105279</xdr:rowOff>
    </xdr:from>
    <xdr:to>
      <xdr:col>5</xdr:col>
      <xdr:colOff>357652</xdr:colOff>
      <xdr:row>214</xdr:row>
      <xdr:rowOff>35059</xdr:rowOff>
    </xdr:to>
    <xdr:sp macro="" textlink="">
      <xdr:nvSpPr>
        <xdr:cNvPr id="8" name="Retângulo: Cantos Superiores Arredondados 7">
          <a:extLst>
            <a:ext uri="{FF2B5EF4-FFF2-40B4-BE49-F238E27FC236}">
              <a16:creationId xmlns:a16="http://schemas.microsoft.com/office/drawing/2014/main" id="{25D13062-5AC9-4ECB-960A-75004E6CE8BC}"/>
            </a:ext>
          </a:extLst>
        </xdr:cNvPr>
        <xdr:cNvSpPr/>
      </xdr:nvSpPr>
      <xdr:spPr>
        <a:xfrm>
          <a:off x="2496819" y="54874029"/>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211665</xdr:colOff>
      <xdr:row>214</xdr:row>
      <xdr:rowOff>93400</xdr:rowOff>
    </xdr:from>
    <xdr:to>
      <xdr:col>17</xdr:col>
      <xdr:colOff>647911</xdr:colOff>
      <xdr:row>214</xdr:row>
      <xdr:rowOff>778700</xdr:rowOff>
    </xdr:to>
    <xdr:sp macro="" textlink="">
      <xdr:nvSpPr>
        <xdr:cNvPr id="9" name="Retângulo 8">
          <a:extLst>
            <a:ext uri="{FF2B5EF4-FFF2-40B4-BE49-F238E27FC236}">
              <a16:creationId xmlns:a16="http://schemas.microsoft.com/office/drawing/2014/main" id="{BA92A22B-4C43-4324-8D80-356C1734C837}"/>
            </a:ext>
          </a:extLst>
        </xdr:cNvPr>
        <xdr:cNvSpPr/>
      </xdr:nvSpPr>
      <xdr:spPr>
        <a:xfrm>
          <a:off x="2709332" y="55285483"/>
          <a:ext cx="10405746" cy="6853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indicador contempla solo a las unidades de Brasil, para las cuales el SASB lo considera material/aplicable. Para el indicador, se consideró la tonelada métrica de molienda de caña de azúcar. El aumento de la molienda, relativo al aumento de la productividad agrícola, se refleja en el aumento de la cantidad de materia prima consumida en la zafra 2023-2024. La producción de E2G se refiere únicamente al Bioparque Costa Pinto.</a:t>
          </a:r>
        </a:p>
      </xdr:txBody>
    </xdr:sp>
    <xdr:clientData/>
  </xdr:twoCellAnchor>
  <xdr:twoCellAnchor>
    <xdr:from>
      <xdr:col>2</xdr:col>
      <xdr:colOff>169333</xdr:colOff>
      <xdr:row>120</xdr:row>
      <xdr:rowOff>20509</xdr:rowOff>
    </xdr:from>
    <xdr:to>
      <xdr:col>5</xdr:col>
      <xdr:colOff>358499</xdr:colOff>
      <xdr:row>122</xdr:row>
      <xdr:rowOff>10011</xdr:rowOff>
    </xdr:to>
    <xdr:sp macro="" textlink="">
      <xdr:nvSpPr>
        <xdr:cNvPr id="10" name="Retângulo: Cantos Superiores Arredondados 9">
          <a:extLst>
            <a:ext uri="{FF2B5EF4-FFF2-40B4-BE49-F238E27FC236}">
              <a16:creationId xmlns:a16="http://schemas.microsoft.com/office/drawing/2014/main" id="{DCC1F995-4F43-4D47-9026-FA423A649B64}"/>
            </a:ext>
          </a:extLst>
        </xdr:cNvPr>
        <xdr:cNvSpPr/>
      </xdr:nvSpPr>
      <xdr:spPr>
        <a:xfrm>
          <a:off x="2497666" y="3224675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220345</xdr:colOff>
      <xdr:row>122</xdr:row>
      <xdr:rowOff>105317</xdr:rowOff>
    </xdr:from>
    <xdr:to>
      <xdr:col>17</xdr:col>
      <xdr:colOff>613833</xdr:colOff>
      <xdr:row>122</xdr:row>
      <xdr:rowOff>744220</xdr:rowOff>
    </xdr:to>
    <xdr:sp macro="" textlink="">
      <xdr:nvSpPr>
        <xdr:cNvPr id="11" name="Retângulo 10">
          <a:extLst>
            <a:ext uri="{FF2B5EF4-FFF2-40B4-BE49-F238E27FC236}">
              <a16:creationId xmlns:a16="http://schemas.microsoft.com/office/drawing/2014/main" id="{BD34E31B-19AB-4AF9-A5A4-C523488CF035}"/>
            </a:ext>
          </a:extLst>
        </xdr:cNvPr>
        <xdr:cNvSpPr/>
      </xdr:nvSpPr>
      <xdr:spPr>
        <a:xfrm>
          <a:off x="2718012" y="32691400"/>
          <a:ext cx="10362988" cy="6389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indicador contempla solo las operaciones de Argentina, para las cuales se considera aplicable. El indicador no presenta serie histórica porque comenzamos a relatarlo en la zafra 2022-2023. El motivo de la diferencia en el valor de este año en cuanto al volumen de “Otras materias primas refinadas” con respecto a la zafra 2022-2023 se debió a la paralización del complejo CD5L e Hidroprocesos, que tuvo lugar a fines de 2022 y duró 55 días, lo que exigió la compra de otras materias primas para optimizar el tiempo de inactividad. </a:t>
          </a:r>
        </a:p>
      </xdr:txBody>
    </xdr:sp>
    <xdr:clientData/>
  </xdr:twoCellAnchor>
  <xdr:twoCellAnchor>
    <xdr:from>
      <xdr:col>3</xdr:col>
      <xdr:colOff>2962</xdr:colOff>
      <xdr:row>236</xdr:row>
      <xdr:rowOff>359832</xdr:rowOff>
    </xdr:from>
    <xdr:to>
      <xdr:col>5</xdr:col>
      <xdr:colOff>365272</xdr:colOff>
      <xdr:row>238</xdr:row>
      <xdr:rowOff>15726</xdr:rowOff>
    </xdr:to>
    <xdr:sp macro="" textlink="">
      <xdr:nvSpPr>
        <xdr:cNvPr id="12" name="Retângulo: Cantos Superiores Arredondados 11">
          <a:extLst>
            <a:ext uri="{FF2B5EF4-FFF2-40B4-BE49-F238E27FC236}">
              <a16:creationId xmlns:a16="http://schemas.microsoft.com/office/drawing/2014/main" id="{09C4686A-8108-45F1-99A3-A41DF03191B6}"/>
            </a:ext>
          </a:extLst>
        </xdr:cNvPr>
        <xdr:cNvSpPr/>
      </xdr:nvSpPr>
      <xdr:spPr>
        <a:xfrm>
          <a:off x="2500629" y="61256332"/>
          <a:ext cx="1695810" cy="40731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210609</xdr:colOff>
      <xdr:row>238</xdr:row>
      <xdr:rowOff>56213</xdr:rowOff>
    </xdr:from>
    <xdr:to>
      <xdr:col>17</xdr:col>
      <xdr:colOff>529167</xdr:colOff>
      <xdr:row>238</xdr:row>
      <xdr:rowOff>724536</xdr:rowOff>
    </xdr:to>
    <xdr:sp macro="" textlink="">
      <xdr:nvSpPr>
        <xdr:cNvPr id="13" name="Retângulo 12">
          <a:extLst>
            <a:ext uri="{FF2B5EF4-FFF2-40B4-BE49-F238E27FC236}">
              <a16:creationId xmlns:a16="http://schemas.microsoft.com/office/drawing/2014/main" id="{538E2E4B-797C-4C1B-A21F-80FCF7C3E226}"/>
            </a:ext>
          </a:extLst>
        </xdr:cNvPr>
        <xdr:cNvSpPr/>
      </xdr:nvSpPr>
      <xdr:spPr>
        <a:xfrm>
          <a:off x="2708276" y="61704130"/>
          <a:ext cx="10288058" cy="6683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b="0">
              <a:solidFill>
                <a:schemeClr val="tx1"/>
              </a:solidFill>
            </a:rPr>
            <a:t>Los residuos generados se calcularon a partir de la suma del total de residuos enviados a operaciones de recuperación con los residuos destinados a eliminación. </a:t>
          </a:r>
          <a:r>
            <a:rPr lang="es-ES">
              <a:solidFill>
                <a:srgbClr val="595959"/>
              </a:solidFill>
            </a:rPr>
            <a:t>El porcentaje de residuos peligrosos que se destinaron a operaciones de reciclaje fue de 72</a:t>
          </a:r>
          <a:r>
            <a:rPr lang="es-ES" sz="1100" b="0" baseline="0">
              <a:solidFill>
                <a:srgbClr val="595959"/>
              </a:solidFill>
            </a:rPr>
            <a:t>%.</a:t>
          </a:r>
          <a:r>
            <a:rPr lang="es-ES" sz="1100" b="0" baseline="0">
              <a:solidFill>
                <a:schemeClr val="tx1"/>
              </a:solidFill>
            </a:rPr>
            <a:t> </a:t>
          </a:r>
          <a:r>
            <a:rPr lang="es-ES" sz="1100" b="0">
              <a:solidFill>
                <a:schemeClr val="tx1"/>
              </a:solidFill>
            </a:rPr>
            <a:t>El indicador no contempla las operaciones de Paraguay. </a:t>
          </a:r>
          <a:r>
            <a:rPr kumimoji="0" lang="es-ES" sz="1100" b="0" i="0" u="none" strike="noStrike" kern="0" cap="none" spc="0" normalizeH="0" baseline="0" noProof="0">
              <a:ln>
                <a:noFill/>
              </a:ln>
              <a:solidFill>
                <a:srgbClr val="595959">
                  <a:lumMod val="95000"/>
                  <a:lumOff val="5000"/>
                </a:srgbClr>
              </a:solidFill>
              <a:effectLst/>
              <a:uLnTx/>
              <a:uFillTx/>
              <a:latin typeface="+mn-lt"/>
              <a:ea typeface="+mn-ea"/>
              <a:cs typeface="+mn-cs"/>
            </a:rPr>
            <a:t>Los datos de la serie histórica zafra 2022-2023 se sometieron a una revisión. </a:t>
          </a:r>
          <a:r>
            <a:rPr kumimoji="0" lang="es-ES" sz="1100" b="1" i="0" u="none" strike="noStrike" kern="0" cap="none" spc="0" normalizeH="0" baseline="0" noProof="0">
              <a:ln>
                <a:noFill/>
              </a:ln>
              <a:solidFill>
                <a:srgbClr val="781E77"/>
              </a:solidFill>
              <a:effectLst/>
              <a:uLnTx/>
              <a:uFillTx/>
              <a:latin typeface="+mn-lt"/>
              <a:ea typeface="+mn-ea"/>
              <a:cs typeface="+mn-cs"/>
            </a:rPr>
            <a:t>|GRI 2-4|</a:t>
          </a:r>
          <a:r>
            <a:rPr kumimoji="0" lang="es-ES" sz="1100" b="0" i="0" u="none" strike="noStrike" kern="0" cap="none" spc="0" normalizeH="0" baseline="0" noProof="0">
              <a:ln>
                <a:noFill/>
              </a:ln>
              <a:solidFill>
                <a:srgbClr val="595959">
                  <a:lumMod val="95000"/>
                  <a:lumOff val="5000"/>
                </a:srgbClr>
              </a:solidFill>
              <a:effectLst/>
              <a:uLnTx/>
              <a:uFillTx/>
              <a:latin typeface="+mn-lt"/>
              <a:ea typeface="+mn-ea"/>
              <a:cs typeface="+mn-cs"/>
            </a:rPr>
            <a:t> </a:t>
          </a:r>
        </a:p>
      </xdr:txBody>
    </xdr:sp>
    <xdr:clientData/>
  </xdr:twoCellAnchor>
  <xdr:twoCellAnchor>
    <xdr:from>
      <xdr:col>3</xdr:col>
      <xdr:colOff>0</xdr:colOff>
      <xdr:row>259</xdr:row>
      <xdr:rowOff>135124</xdr:rowOff>
    </xdr:from>
    <xdr:to>
      <xdr:col>5</xdr:col>
      <xdr:colOff>358500</xdr:colOff>
      <xdr:row>261</xdr:row>
      <xdr:rowOff>64904</xdr:rowOff>
    </xdr:to>
    <xdr:sp macro="" textlink="">
      <xdr:nvSpPr>
        <xdr:cNvPr id="14" name="Retângulo: Cantos Superiores Arredondados 13">
          <a:extLst>
            <a:ext uri="{FF2B5EF4-FFF2-40B4-BE49-F238E27FC236}">
              <a16:creationId xmlns:a16="http://schemas.microsoft.com/office/drawing/2014/main" id="{DA2F57D5-0374-4F60-A40D-FB6048BD0661}"/>
            </a:ext>
          </a:extLst>
        </xdr:cNvPr>
        <xdr:cNvSpPr/>
      </xdr:nvSpPr>
      <xdr:spPr>
        <a:xfrm>
          <a:off x="2497667" y="65466041"/>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261</xdr:row>
      <xdr:rowOff>132770</xdr:rowOff>
    </xdr:from>
    <xdr:to>
      <xdr:col>17</xdr:col>
      <xdr:colOff>521123</xdr:colOff>
      <xdr:row>261</xdr:row>
      <xdr:rowOff>1697143</xdr:rowOff>
    </xdr:to>
    <xdr:sp macro="" textlink="">
      <xdr:nvSpPr>
        <xdr:cNvPr id="15" name="Retângulo 14">
          <a:extLst>
            <a:ext uri="{FF2B5EF4-FFF2-40B4-BE49-F238E27FC236}">
              <a16:creationId xmlns:a16="http://schemas.microsoft.com/office/drawing/2014/main" id="{EDE7FFCA-DDCA-477E-B475-7421E52AAEC0}"/>
            </a:ext>
          </a:extLst>
        </xdr:cNvPr>
        <xdr:cNvSpPr/>
      </xdr:nvSpPr>
      <xdr:spPr>
        <a:xfrm>
          <a:off x="2698750" y="65887020"/>
          <a:ext cx="10289540" cy="156437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0">
              <a:solidFill>
                <a:schemeClr val="tx1"/>
              </a:solidFill>
            </a:rPr>
            <a:t>Todas las operaciones de recuperación se realizan fuera de la organización, tanto para Brasil como para Argentina. Los datos por operaciones de recuperación no están disponibles en la serie histórica para Brasil, pues comenzaron a informarse en la zafra 2022-2023. En Brasil, los datos se monitorean y siguen periódicamente por medio de informes de número de factura y Manifiesto de Transporte de Residuos (MTR).</a:t>
          </a:r>
          <a:r>
            <a:rPr lang="es-ES" sz="1100" b="0">
              <a:solidFill>
                <a:schemeClr val="tx1"/>
              </a:solidFill>
              <a:latin typeface="+mn-lt"/>
              <a:ea typeface="+mn-ea"/>
              <a:cs typeface="+mn-cs"/>
            </a:rPr>
            <a:t>  En Argentina, el monitoreo y la gestión de los residuos generados son diarios, de acuerdo con nuestros procedimientos internos y la legislación vigente. Con respecto a la zafra 2022-2023, se redujo el volumen de residuos peligrosos destinados al reaprovechamiento, pues las operaciones que generan la mayor cantidad de residuos de esta clasificación provienen de operaciones de limpieza de tanques, que fueron menos que en la zafra anterior.  En la zafra 2022-2023, el indicador se publicó con los nombres "Brasil" y "Argentina" intercambiados, error que se corrigió en este informe. Los datos continúan siendo los mismos. </a:t>
          </a:r>
          <a:r>
            <a:rPr lang="es-ES" sz="1100" b="1">
              <a:solidFill>
                <a:srgbClr val="781E77"/>
              </a:solidFill>
              <a:latin typeface="+mn-lt"/>
              <a:ea typeface="+mn-ea"/>
              <a:cs typeface="+mn-cs"/>
            </a:rPr>
            <a:t>|GRI 2-4|</a:t>
          </a:r>
        </a:p>
        <a:p>
          <a:pPr algn="l"/>
          <a:endParaRPr/>
        </a:p>
        <a:p>
          <a:pPr algn="l"/>
          <a:r>
            <a:rPr lang="es-ES">
              <a:solidFill>
                <a:srgbClr val="595959"/>
              </a:solidFill>
            </a:rPr>
            <a:t>El indicador no contempla las operaciones en Paraguay.</a:t>
          </a:r>
        </a:p>
      </xdr:txBody>
    </xdr:sp>
    <xdr:clientData/>
  </xdr:twoCellAnchor>
  <xdr:twoCellAnchor>
    <xdr:from>
      <xdr:col>2</xdr:col>
      <xdr:colOff>168486</xdr:colOff>
      <xdr:row>280</xdr:row>
      <xdr:rowOff>53530</xdr:rowOff>
    </xdr:from>
    <xdr:to>
      <xdr:col>5</xdr:col>
      <xdr:colOff>357652</xdr:colOff>
      <xdr:row>282</xdr:row>
      <xdr:rowOff>31601</xdr:rowOff>
    </xdr:to>
    <xdr:sp macro="" textlink="">
      <xdr:nvSpPr>
        <xdr:cNvPr id="16" name="Retângulo: Cantos Superiores Arredondados 15">
          <a:extLst>
            <a:ext uri="{FF2B5EF4-FFF2-40B4-BE49-F238E27FC236}">
              <a16:creationId xmlns:a16="http://schemas.microsoft.com/office/drawing/2014/main" id="{9F813B92-EB4D-41F0-8871-B2F7FFF6B71C}"/>
            </a:ext>
          </a:extLst>
        </xdr:cNvPr>
        <xdr:cNvSpPr/>
      </xdr:nvSpPr>
      <xdr:spPr>
        <a:xfrm>
          <a:off x="2496819" y="70930113"/>
          <a:ext cx="1692000" cy="33790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208702</xdr:colOff>
      <xdr:row>282</xdr:row>
      <xdr:rowOff>129964</xdr:rowOff>
    </xdr:from>
    <xdr:to>
      <xdr:col>17</xdr:col>
      <xdr:colOff>625474</xdr:colOff>
      <xdr:row>282</xdr:row>
      <xdr:rowOff>2308014</xdr:rowOff>
    </xdr:to>
    <xdr:sp macro="" textlink="">
      <xdr:nvSpPr>
        <xdr:cNvPr id="17" name="Retângulo 16">
          <a:extLst>
            <a:ext uri="{FF2B5EF4-FFF2-40B4-BE49-F238E27FC236}">
              <a16:creationId xmlns:a16="http://schemas.microsoft.com/office/drawing/2014/main" id="{D8FE1A55-B317-4856-96B6-08C07082BDAD}"/>
            </a:ext>
          </a:extLst>
        </xdr:cNvPr>
        <xdr:cNvSpPr/>
      </xdr:nvSpPr>
      <xdr:spPr>
        <a:xfrm>
          <a:off x="2706369" y="71366381"/>
          <a:ext cx="10386272" cy="21780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0">
              <a:solidFill>
                <a:schemeClr val="tx1"/>
              </a:solidFill>
            </a:rPr>
            <a:t>Todas las operaciones de eliminación se realizan fuera de la organización, tanto en Brasil como en Argentina. En Brasil, los datos se extraen de informes como el Control de Documentación Fiscal (CDF) y el Manifiesto de Transporte de Residuos (MTR) y se mapean por medio del Control de Movimiento de Residuos de Interés Ambiental. Las operaciones de recuperación y eliminación se relatan y monitorean mediante el Sistema Integrado de Gestión de las Operaciones (SIGO) para garantizar que el tratamiento y la eliminación adecuada de los residuos se definan previamente. Por otra parte, todas las empresas responsables del tratamiento de residuos peligrosos deben contar con licencias ambientales y certificados de regularidad para sus unidades. En el caso de los residuos no peligrosos, solo se convoca a las empresas con verificación de licencias ambientales y comprobación de extracción y eliminación adecuada de los residuos.</a:t>
          </a:r>
        </a:p>
        <a:p>
          <a:pPr algn="l"/>
          <a:endParaRPr/>
        </a:p>
        <a:p>
          <a:pPr algn="l"/>
          <a:r>
            <a:rPr lang="es-ES" sz="1100" b="0">
              <a:solidFill>
                <a:schemeClr val="tx1"/>
              </a:solidFill>
            </a:rPr>
            <a:t>En Argentina, las variaciones con respecto a la zafra anterior se produjeron debido a la reducción del volumen de residuos no peligrosos destinados a rellenos sanitarios, al aumento de la incineración de residuos peligrosos debido a la generación de escombros en obras civiles asociadas a nuevos proyectos y a la reducción de los residuos destinados a otras operaciones de eliminación, como el agua con hidrocarburos generada en las estaciones de servicio, que disminuyó debido a la sequía en algunas regiones, lo que redujo la necesidad de extraerla.</a:t>
          </a:r>
        </a:p>
        <a:p>
          <a:pPr algn="l"/>
          <a:endParaRPr/>
        </a:p>
        <a:p>
          <a:pPr algn="l"/>
          <a:r>
            <a:rPr lang="es-ES" sz="1100" b="0">
              <a:solidFill>
                <a:schemeClr val="tx1"/>
              </a:solidFill>
            </a:rPr>
            <a:t>El indicador no contempla las operaciones de Paraguay.</a:t>
          </a:r>
        </a:p>
      </xdr:txBody>
    </xdr:sp>
    <xdr:clientData/>
  </xdr:twoCellAnchor>
  <xdr:twoCellAnchor>
    <xdr:from>
      <xdr:col>3</xdr:col>
      <xdr:colOff>0</xdr:colOff>
      <xdr:row>311</xdr:row>
      <xdr:rowOff>72956</xdr:rowOff>
    </xdr:from>
    <xdr:to>
      <xdr:col>5</xdr:col>
      <xdr:colOff>358500</xdr:colOff>
      <xdr:row>313</xdr:row>
      <xdr:rowOff>10009</xdr:rowOff>
    </xdr:to>
    <xdr:sp macro="" textlink="">
      <xdr:nvSpPr>
        <xdr:cNvPr id="18" name="Retângulo: Cantos Superiores Arredondados 17">
          <a:extLst>
            <a:ext uri="{FF2B5EF4-FFF2-40B4-BE49-F238E27FC236}">
              <a16:creationId xmlns:a16="http://schemas.microsoft.com/office/drawing/2014/main" id="{85F54764-0B5C-489A-B9B9-03C045857233}"/>
            </a:ext>
          </a:extLst>
        </xdr:cNvPr>
        <xdr:cNvSpPr/>
      </xdr:nvSpPr>
      <xdr:spPr>
        <a:xfrm>
          <a:off x="2497667" y="85416956"/>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143328</xdr:colOff>
      <xdr:row>313</xdr:row>
      <xdr:rowOff>117233</xdr:rowOff>
    </xdr:from>
    <xdr:to>
      <xdr:col>17</xdr:col>
      <xdr:colOff>381000</xdr:colOff>
      <xdr:row>313</xdr:row>
      <xdr:rowOff>857250</xdr:rowOff>
    </xdr:to>
    <xdr:sp macro="" textlink="">
      <xdr:nvSpPr>
        <xdr:cNvPr id="19" name="Retângulo 18">
          <a:extLst>
            <a:ext uri="{FF2B5EF4-FFF2-40B4-BE49-F238E27FC236}">
              <a16:creationId xmlns:a16="http://schemas.microsoft.com/office/drawing/2014/main" id="{D5EBE6F0-89B7-49EA-BB55-9D6FE24A1556}"/>
            </a:ext>
          </a:extLst>
        </xdr:cNvPr>
        <xdr:cNvSpPr/>
      </xdr:nvSpPr>
      <xdr:spPr>
        <a:xfrm>
          <a:off x="2650308" y="69459233"/>
          <a:ext cx="10760892" cy="74001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0">
              <a:solidFill>
                <a:schemeClr val="tx1"/>
              </a:solidFill>
            </a:rPr>
            <a:t>Las tasas se calculan de la siguiente manera: Conteo PSE Total del nivel / por el total de horas trabajadas × 200 000. Las operaciones en Brasil y Paraguay comenzaron a reportar este indicador en la zafra 2023-2024, motivo por el cual la serie histórica no está disponible. Los indicadores de Nivel 3 se monitorean en forma separada por cada línea de negocio. Este proceso está siendo revisado y perfeccionado para establecer un indicador único y mejorar la gobernanza. Por lo tanto, los datos no se encuentran disponibles para este informe.</a:t>
          </a:r>
        </a:p>
      </xdr:txBody>
    </xdr:sp>
    <xdr:clientData/>
  </xdr:twoCellAnchor>
  <xdr:twoCellAnchor>
    <xdr:from>
      <xdr:col>2</xdr:col>
      <xdr:colOff>169333</xdr:colOff>
      <xdr:row>176</xdr:row>
      <xdr:rowOff>82971</xdr:rowOff>
    </xdr:from>
    <xdr:to>
      <xdr:col>5</xdr:col>
      <xdr:colOff>358499</xdr:colOff>
      <xdr:row>178</xdr:row>
      <xdr:rowOff>20024</xdr:rowOff>
    </xdr:to>
    <xdr:sp macro="" textlink="">
      <xdr:nvSpPr>
        <xdr:cNvPr id="34" name="Retângulo: Cantos Superiores Arredondados 33">
          <a:extLst>
            <a:ext uri="{FF2B5EF4-FFF2-40B4-BE49-F238E27FC236}">
              <a16:creationId xmlns:a16="http://schemas.microsoft.com/office/drawing/2014/main" id="{2E11FA98-5857-4F3C-9EBA-865D513DF02F}"/>
            </a:ext>
          </a:extLst>
        </xdr:cNvPr>
        <xdr:cNvSpPr/>
      </xdr:nvSpPr>
      <xdr:spPr>
        <a:xfrm>
          <a:off x="2497666" y="45802971"/>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211665</xdr:colOff>
      <xdr:row>178</xdr:row>
      <xdr:rowOff>169679</xdr:rowOff>
    </xdr:from>
    <xdr:to>
      <xdr:col>17</xdr:col>
      <xdr:colOff>543770</xdr:colOff>
      <xdr:row>178</xdr:row>
      <xdr:rowOff>628001</xdr:rowOff>
    </xdr:to>
    <xdr:sp macro="" textlink="">
      <xdr:nvSpPr>
        <xdr:cNvPr id="35" name="Retângulo 34">
          <a:extLst>
            <a:ext uri="{FF2B5EF4-FFF2-40B4-BE49-F238E27FC236}">
              <a16:creationId xmlns:a16="http://schemas.microsoft.com/office/drawing/2014/main" id="{4BB17D06-2D3C-45A3-B26B-4531C79FCBE7}"/>
            </a:ext>
          </a:extLst>
        </xdr:cNvPr>
        <xdr:cNvSpPr/>
      </xdr:nvSpPr>
      <xdr:spPr>
        <a:xfrm>
          <a:off x="2709332" y="46313012"/>
          <a:ext cx="10301605" cy="4583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indicador </a:t>
          </a:r>
          <a:r>
            <a:rPr lang="es-ES" sz="1100" b="0" baseline="0">
              <a:solidFill>
                <a:schemeClr val="tx1"/>
              </a:solidFill>
            </a:rPr>
            <a:t>contempla solo las operaciones de Brasil, para las cuales se considera material y aplicable, y comenzó a reportarse en la zafra 2022-2023.</a:t>
          </a:r>
          <a:r>
            <a:rPr lang="es-ES" sz="1100" b="0">
              <a:solidFill>
                <a:schemeClr val="tx1"/>
              </a:solidFill>
            </a:rPr>
            <a:t> Las categorías de productos agrícolas adquiridos externamente son: correctivos agrícolas, abonos y fertilizantes, herbicidas, insecticidas, semillas y mudas y otros insumos agrícolas.</a:t>
          </a:r>
        </a:p>
      </xdr:txBody>
    </xdr:sp>
    <xdr:clientData/>
  </xdr:twoCellAnchor>
  <xdr:twoCellAnchor>
    <xdr:from>
      <xdr:col>2</xdr:col>
      <xdr:colOff>168485</xdr:colOff>
      <xdr:row>201</xdr:row>
      <xdr:rowOff>62948</xdr:rowOff>
    </xdr:from>
    <xdr:to>
      <xdr:col>5</xdr:col>
      <xdr:colOff>357651</xdr:colOff>
      <xdr:row>203</xdr:row>
      <xdr:rowOff>1</xdr:rowOff>
    </xdr:to>
    <xdr:sp macro="" textlink="">
      <xdr:nvSpPr>
        <xdr:cNvPr id="36" name="Retângulo: Cantos Superiores Arredondados 35">
          <a:extLst>
            <a:ext uri="{FF2B5EF4-FFF2-40B4-BE49-F238E27FC236}">
              <a16:creationId xmlns:a16="http://schemas.microsoft.com/office/drawing/2014/main" id="{BECFE68C-9BE1-41DD-AA4B-119A25ACA908}"/>
            </a:ext>
          </a:extLst>
        </xdr:cNvPr>
        <xdr:cNvSpPr/>
      </xdr:nvSpPr>
      <xdr:spPr>
        <a:xfrm>
          <a:off x="2496818" y="51762531"/>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206797</xdr:colOff>
      <xdr:row>203</xdr:row>
      <xdr:rowOff>111032</xdr:rowOff>
    </xdr:from>
    <xdr:to>
      <xdr:col>17</xdr:col>
      <xdr:colOff>554989</xdr:colOff>
      <xdr:row>203</xdr:row>
      <xdr:rowOff>762000</xdr:rowOff>
    </xdr:to>
    <xdr:sp macro="" textlink="">
      <xdr:nvSpPr>
        <xdr:cNvPr id="37" name="Retângulo 36">
          <a:extLst>
            <a:ext uri="{FF2B5EF4-FFF2-40B4-BE49-F238E27FC236}">
              <a16:creationId xmlns:a16="http://schemas.microsoft.com/office/drawing/2014/main" id="{7F48C298-3121-4E1B-8FC2-DEABD286C450}"/>
            </a:ext>
          </a:extLst>
        </xdr:cNvPr>
        <xdr:cNvSpPr/>
      </xdr:nvSpPr>
      <xdr:spPr>
        <a:xfrm>
          <a:off x="2704464" y="52233949"/>
          <a:ext cx="10317692" cy="6509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indicador contempla solo a las unidades de Brasil, para las cuales el SASB lo considera material/aplicable.  La producción de combustibles renovables no se aplica, ya que reportamos la producción de etanol como biocombustibles avanzados y no producimos diésel.  En la producción de biocombustible avanzado, se consideró el etanol total producido, sumando los etanoles de primera y segunda generaciones. En la producción de biocombustible celulósico, se consideró el total producido de biocombustible de lignocelulosa.</a:t>
          </a:r>
        </a:p>
      </xdr:txBody>
    </xdr:sp>
    <xdr:clientData/>
  </xdr:twoCellAnchor>
  <xdr:twoCellAnchor>
    <xdr:from>
      <xdr:col>3</xdr:col>
      <xdr:colOff>0</xdr:colOff>
      <xdr:row>98</xdr:row>
      <xdr:rowOff>72959</xdr:rowOff>
    </xdr:from>
    <xdr:to>
      <xdr:col>5</xdr:col>
      <xdr:colOff>358500</xdr:colOff>
      <xdr:row>100</xdr:row>
      <xdr:rowOff>10012</xdr:rowOff>
    </xdr:to>
    <xdr:sp macro="" textlink="">
      <xdr:nvSpPr>
        <xdr:cNvPr id="38" name="Retângulo: Cantos Superiores Arredondados 37">
          <a:extLst>
            <a:ext uri="{FF2B5EF4-FFF2-40B4-BE49-F238E27FC236}">
              <a16:creationId xmlns:a16="http://schemas.microsoft.com/office/drawing/2014/main" id="{6BE24554-767A-4CD8-AB82-45FF4218A13F}"/>
            </a:ext>
          </a:extLst>
        </xdr:cNvPr>
        <xdr:cNvSpPr/>
      </xdr:nvSpPr>
      <xdr:spPr>
        <a:xfrm>
          <a:off x="2497667" y="24742709"/>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208943</xdr:colOff>
      <xdr:row>100</xdr:row>
      <xdr:rowOff>161196</xdr:rowOff>
    </xdr:from>
    <xdr:to>
      <xdr:col>17</xdr:col>
      <xdr:colOff>421427</xdr:colOff>
      <xdr:row>100</xdr:row>
      <xdr:rowOff>1140671</xdr:rowOff>
    </xdr:to>
    <xdr:sp macro="" textlink="">
      <xdr:nvSpPr>
        <xdr:cNvPr id="39" name="Retângulo 38">
          <a:extLst>
            <a:ext uri="{FF2B5EF4-FFF2-40B4-BE49-F238E27FC236}">
              <a16:creationId xmlns:a16="http://schemas.microsoft.com/office/drawing/2014/main" id="{2FE1E066-8664-4E76-8BAF-0AE4C05843A9}"/>
            </a:ext>
          </a:extLst>
        </xdr:cNvPr>
        <xdr:cNvSpPr/>
      </xdr:nvSpPr>
      <xdr:spPr>
        <a:xfrm>
          <a:off x="2706610" y="25254279"/>
          <a:ext cx="10181984" cy="97947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Los datos se refieren únicamente a las operaciones de Argentina, dado que no transportamos petróleo crudo en las operaciones de Brasil y de Paraguay. Los datos se reportaron en la unidad de medida kilo-tonelada, ya que no manejamos los datos en tonelada-kilómetro (tkm), como lo solicita el indicador.</a:t>
          </a:r>
        </a:p>
        <a:p>
          <a:pPr algn="l"/>
          <a:endParaRPr/>
        </a:p>
        <a:p>
          <a:pPr algn="l"/>
          <a:r>
            <a:rPr lang="es-ES" sz="1100" b="0">
              <a:solidFill>
                <a:schemeClr val="tx1"/>
              </a:solidFill>
            </a:rPr>
            <a:t>En la zafra 2023-2024, se registró un aumento del 4 % del petróleo crudo transportado, debido a un menor procesamiento del petróleo, como consecuencia de la paralización de la actividad en la planta. El valor reportado para el total correspondiente a la zafra 2021-2022 se ajustó en este Informe, ya que el valor de la suma no era correcto. </a:t>
          </a:r>
          <a:r>
            <a:rPr lang="es-ES" sz="1100" b="1">
              <a:solidFill>
                <a:srgbClr val="781E77"/>
              </a:solidFill>
            </a:rPr>
            <a:t>|GRI 2-4|</a:t>
          </a:r>
        </a:p>
      </xdr:txBody>
    </xdr:sp>
    <xdr:clientData/>
  </xdr:twoCellAnchor>
  <xdr:twoCellAnchor>
    <xdr:from>
      <xdr:col>2</xdr:col>
      <xdr:colOff>169333</xdr:colOff>
      <xdr:row>108</xdr:row>
      <xdr:rowOff>62947</xdr:rowOff>
    </xdr:from>
    <xdr:to>
      <xdr:col>5</xdr:col>
      <xdr:colOff>358499</xdr:colOff>
      <xdr:row>110</xdr:row>
      <xdr:rowOff>0</xdr:rowOff>
    </xdr:to>
    <xdr:sp macro="" textlink="">
      <xdr:nvSpPr>
        <xdr:cNvPr id="40" name="Retângulo: Cantos Superiores Arredondados 39">
          <a:extLst>
            <a:ext uri="{FF2B5EF4-FFF2-40B4-BE49-F238E27FC236}">
              <a16:creationId xmlns:a16="http://schemas.microsoft.com/office/drawing/2014/main" id="{BF4079A5-1D20-4E20-A8C1-ACDA9A641032}"/>
            </a:ext>
          </a:extLst>
        </xdr:cNvPr>
        <xdr:cNvSpPr/>
      </xdr:nvSpPr>
      <xdr:spPr>
        <a:xfrm>
          <a:off x="2497666" y="27526697"/>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190500</xdr:colOff>
      <xdr:row>110</xdr:row>
      <xdr:rowOff>150125</xdr:rowOff>
    </xdr:from>
    <xdr:to>
      <xdr:col>17</xdr:col>
      <xdr:colOff>587164</xdr:colOff>
      <xdr:row>110</xdr:row>
      <xdr:rowOff>2525604</xdr:rowOff>
    </xdr:to>
    <xdr:sp macro="" textlink="">
      <xdr:nvSpPr>
        <xdr:cNvPr id="41" name="Retângulo 40">
          <a:extLst>
            <a:ext uri="{FF2B5EF4-FFF2-40B4-BE49-F238E27FC236}">
              <a16:creationId xmlns:a16="http://schemas.microsoft.com/office/drawing/2014/main" id="{64DB5063-7CC5-4DF9-B7A5-D8A49BFA78CA}"/>
            </a:ext>
          </a:extLst>
        </xdr:cNvPr>
        <xdr:cNvSpPr/>
      </xdr:nvSpPr>
      <xdr:spPr>
        <a:xfrm>
          <a:off x="2688167" y="28164208"/>
          <a:ext cx="10366164" cy="23754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b="0">
              <a:solidFill>
                <a:schemeClr val="tx1"/>
              </a:solidFill>
            </a:rPr>
            <a:t>En el transporte por carretera, se consideró el transporte de combustible (gasolina y diésel) y, en el transporte fluvial, se consideró el transporte de ODM (combustible diésel marino), Diésel S10, Diésel S500 y gasolina. Los datos se reportaron en la unidad de medida kilo-tonelada (kton) para Argentina, ya que no manejamos la gestión de los datos en tonelada-kilómetro (tkm). </a:t>
          </a:r>
          <a:r>
            <a:rPr kumimoji="0" lang="es-ES" sz="1100" b="0" i="0" u="none" strike="noStrike" cap="none" normalizeH="0" baseline="0" noProof="0">
              <a:ln>
                <a:noFill/>
              </a:ln>
              <a:solidFill>
                <a:srgbClr val="595959"/>
              </a:solidFill>
              <a:effectLst/>
              <a:uLnTx/>
              <a:uFillTx/>
              <a:latin typeface="+mn-lt"/>
              <a:ea typeface="+mn-ea"/>
              <a:cs typeface="+mn-cs"/>
            </a:rPr>
            <a:t>En la zafra 2023-2024, se produjo una reducción del 9 % con respecto a la zafra anterior en la cantidad total de productos petrolíferos transportados en las operaciones en Argentina, debido a la reducción del mercado de productos petrolíferos, lo que significó una disminución de las ventas. El indicador no contempla las operaciones de Paraguay.</a:t>
          </a:r>
        </a:p>
        <a:p>
          <a:pPr algn="l"/>
          <a:endParaRPr/>
        </a:p>
        <a:p>
          <a:pPr algn="l"/>
          <a:r>
            <a:rPr lang="es-ES" sz="1100" b="0">
              <a:solidFill>
                <a:schemeClr val="tx1"/>
              </a:solidFill>
            </a:rPr>
            <a:t>En Brasil, en la zafra 2023-2024, se produjo un aumento en el transporte por carretera debido principalmente a la optimización de las refinerías, que aumentó la cantidad de productos petrolíferos refinados disponibles para el transporte, y al aumento de nuestra capacidad de extracción. También se produjo un aumento en la demanda interna de combustibles debido al crecimiento económico, al aumento de la flota de vehículos y a mayores necesidades industriales. El incremento en las exportaciones a otros países también se vio impulsado por nuevos contratos o por la ampliación de contratos durante la zafra. En cuanto al transporte fluvial, se produjo una reducción del 7,46 % en el volumen transportado, en comparación con la zafra anterior. Esta variación se debe a un mejor aprovechamiento del tren, ya que comenzamos a operar trenes de más de 8500 m³.</a:t>
          </a:r>
        </a:p>
        <a:p>
          <a:pPr algn="l"/>
          <a:endParaRPr/>
        </a:p>
        <a:p>
          <a:pPr algn="l"/>
          <a:r>
            <a:rPr lang="es-ES" sz="1100" b="0">
              <a:solidFill>
                <a:schemeClr val="tx1"/>
              </a:solidFill>
            </a:rPr>
            <a:t>Se ajustaron los datos de las zafras 2021-2022 y 2022-2023 para el total de productos transportados por vía fluvial en Brasil, ya que se estaban reportando en mtkm y, en 2023-2024, se ajustaron a tkm. </a:t>
          </a:r>
          <a:r>
            <a:rPr lang="es-ES" sz="1100" b="1">
              <a:solidFill>
                <a:schemeClr val="tx1"/>
              </a:solidFill>
            </a:rPr>
            <a:t>|</a:t>
          </a:r>
          <a:r>
            <a:rPr lang="es-ES" sz="1100" b="1">
              <a:solidFill>
                <a:srgbClr val="781E77"/>
              </a:solidFill>
            </a:rPr>
            <a:t>GRI 2-4|</a:t>
          </a:r>
        </a:p>
      </xdr:txBody>
    </xdr:sp>
    <xdr:clientData/>
  </xdr:twoCellAnchor>
  <xdr:twoCellAnchor>
    <xdr:from>
      <xdr:col>3</xdr:col>
      <xdr:colOff>0</xdr:colOff>
      <xdr:row>132</xdr:row>
      <xdr:rowOff>20509</xdr:rowOff>
    </xdr:from>
    <xdr:to>
      <xdr:col>5</xdr:col>
      <xdr:colOff>358500</xdr:colOff>
      <xdr:row>134</xdr:row>
      <xdr:rowOff>10011</xdr:rowOff>
    </xdr:to>
    <xdr:sp macro="" textlink="">
      <xdr:nvSpPr>
        <xdr:cNvPr id="42" name="Retângulo: Cantos Superiores Arredondados 41">
          <a:extLst>
            <a:ext uri="{FF2B5EF4-FFF2-40B4-BE49-F238E27FC236}">
              <a16:creationId xmlns:a16="http://schemas.microsoft.com/office/drawing/2014/main" id="{EBD66C34-4FA2-4824-98F7-A07C6C6AC635}"/>
            </a:ext>
          </a:extLst>
        </xdr:cNvPr>
        <xdr:cNvSpPr/>
      </xdr:nvSpPr>
      <xdr:spPr>
        <a:xfrm>
          <a:off x="2497667" y="3526300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206798</xdr:colOff>
      <xdr:row>134</xdr:row>
      <xdr:rowOff>74837</xdr:rowOff>
    </xdr:from>
    <xdr:to>
      <xdr:col>14</xdr:col>
      <xdr:colOff>628437</xdr:colOff>
      <xdr:row>134</xdr:row>
      <xdr:rowOff>429895</xdr:rowOff>
    </xdr:to>
    <xdr:sp macro="" textlink="">
      <xdr:nvSpPr>
        <xdr:cNvPr id="43" name="Retângulo 42">
          <a:extLst>
            <a:ext uri="{FF2B5EF4-FFF2-40B4-BE49-F238E27FC236}">
              <a16:creationId xmlns:a16="http://schemas.microsoft.com/office/drawing/2014/main" id="{2C45E976-EB3B-42B3-A5AD-F5BE30648F8A}"/>
            </a:ext>
          </a:extLst>
        </xdr:cNvPr>
        <xdr:cNvSpPr/>
      </xdr:nvSpPr>
      <xdr:spPr>
        <a:xfrm>
          <a:off x="2704465" y="35677170"/>
          <a:ext cx="8232139" cy="35505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0">
              <a:solidFill>
                <a:schemeClr val="tx1"/>
              </a:solidFill>
            </a:rPr>
            <a:t>El indicador contempla solo las operaciones de Argentina, para las cuales se considera aplicable.</a:t>
          </a:r>
        </a:p>
      </xdr:txBody>
    </xdr:sp>
    <xdr:clientData/>
  </xdr:twoCellAnchor>
  <xdr:oneCellAnchor>
    <xdr:from>
      <xdr:col>3</xdr:col>
      <xdr:colOff>173143</xdr:colOff>
      <xdr:row>3</xdr:row>
      <xdr:rowOff>486615</xdr:rowOff>
    </xdr:from>
    <xdr:ext cx="6910917" cy="2730717"/>
    <xdr:sp macro="" textlink="">
      <xdr:nvSpPr>
        <xdr:cNvPr id="44" name="Retângulo 43">
          <a:extLst>
            <a:ext uri="{FF2B5EF4-FFF2-40B4-BE49-F238E27FC236}">
              <a16:creationId xmlns:a16="http://schemas.microsoft.com/office/drawing/2014/main" id="{29EC21CF-DF2F-42E7-8F91-38D97C83D443}"/>
            </a:ext>
          </a:extLst>
        </xdr:cNvPr>
        <xdr:cNvSpPr/>
      </xdr:nvSpPr>
      <xdr:spPr>
        <a:xfrm>
          <a:off x="2670810" y="1142782"/>
          <a:ext cx="6910917" cy="273071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numCol="2" spcCol="72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Desempeño económico y datos de producción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201-1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EM-MD-000.A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EM-RM-000.A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EM-RM-000.B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FB-AG-000.B</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FB-AG-000.C</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RR-BI-000.B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RR-BI-000.C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mn-lt"/>
              <a:ea typeface="+mn-ea"/>
              <a:cs typeface="+mn-cs"/>
            </a:rPr>
            <a:t>WEF - Prosperidad - Aporte económico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mn-lt"/>
              <a:ea typeface="+mn-ea"/>
              <a:cs typeface="+mn-cs"/>
            </a:rPr>
            <a:t>WEF - Prosperidad - Generación de empleo y riqueza  </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Gestión de residuos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EM-RM-150a.1</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Gestión de integridad y riesgos de incidente crítico</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lang="pt-BR" sz="1100" b="0" i="0" baseline="0">
              <a:solidFill>
                <a:srgbClr val="595959"/>
              </a:solidFill>
              <a:effectLst/>
              <a:latin typeface="+mn-lt"/>
              <a:ea typeface="+mn-ea"/>
              <a:cs typeface="+mn-cs"/>
            </a:rPr>
            <a:t>GRI 11.8.3 </a:t>
          </a:r>
          <a:endParaRPr lang="pt-BR">
            <a:solidFill>
              <a:srgbClr val="595959"/>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EM-MD-540a.1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EM-MD-540a.2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EM-MD-540a.3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EM-MD-540a.4</a:t>
          </a:r>
        </a:p>
      </xdr:txBody>
    </xdr:sp>
    <xdr:clientData/>
  </xdr:oneCellAnchor>
  <xdr:twoCellAnchor>
    <xdr:from>
      <xdr:col>3</xdr:col>
      <xdr:colOff>93132</xdr:colOff>
      <xdr:row>3</xdr:row>
      <xdr:rowOff>144778</xdr:rowOff>
    </xdr:from>
    <xdr:to>
      <xdr:col>7</xdr:col>
      <xdr:colOff>135465</xdr:colOff>
      <xdr:row>3</xdr:row>
      <xdr:rowOff>485350</xdr:rowOff>
    </xdr:to>
    <xdr:sp macro="" textlink="">
      <xdr:nvSpPr>
        <xdr:cNvPr id="45" name="Retângulo 44">
          <a:extLst>
            <a:ext uri="{FF2B5EF4-FFF2-40B4-BE49-F238E27FC236}">
              <a16:creationId xmlns:a16="http://schemas.microsoft.com/office/drawing/2014/main" id="{842F56DC-E046-4EE0-A4D6-8E9C74A5F238}"/>
            </a:ext>
          </a:extLst>
        </xdr:cNvPr>
        <xdr:cNvSpPr/>
      </xdr:nvSpPr>
      <xdr:spPr>
        <a:xfrm>
          <a:off x="2590799" y="800945"/>
          <a:ext cx="2815166" cy="3405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2</xdr:col>
      <xdr:colOff>169333</xdr:colOff>
      <xdr:row>154</xdr:row>
      <xdr:rowOff>62947</xdr:rowOff>
    </xdr:from>
    <xdr:to>
      <xdr:col>5</xdr:col>
      <xdr:colOff>358499</xdr:colOff>
      <xdr:row>156</xdr:row>
      <xdr:rowOff>0</xdr:rowOff>
    </xdr:to>
    <xdr:sp macro="" textlink="">
      <xdr:nvSpPr>
        <xdr:cNvPr id="46" name="Retângulo: Cantos Superiores Arredondados 45">
          <a:extLst>
            <a:ext uri="{FF2B5EF4-FFF2-40B4-BE49-F238E27FC236}">
              <a16:creationId xmlns:a16="http://schemas.microsoft.com/office/drawing/2014/main" id="{A2104696-9B03-4826-B3BD-14CB766501E1}"/>
            </a:ext>
          </a:extLst>
        </xdr:cNvPr>
        <xdr:cNvSpPr/>
      </xdr:nvSpPr>
      <xdr:spPr>
        <a:xfrm>
          <a:off x="2497666" y="4068178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211666</xdr:colOff>
      <xdr:row>156</xdr:row>
      <xdr:rowOff>93837</xdr:rowOff>
    </xdr:from>
    <xdr:to>
      <xdr:col>14</xdr:col>
      <xdr:colOff>664845</xdr:colOff>
      <xdr:row>156</xdr:row>
      <xdr:rowOff>378603</xdr:rowOff>
    </xdr:to>
    <xdr:sp macro="" textlink="">
      <xdr:nvSpPr>
        <xdr:cNvPr id="47" name="Retângulo 46">
          <a:extLst>
            <a:ext uri="{FF2B5EF4-FFF2-40B4-BE49-F238E27FC236}">
              <a16:creationId xmlns:a16="http://schemas.microsoft.com/office/drawing/2014/main" id="{47C376B2-00F7-43CD-9F5A-2F3F17388037}"/>
            </a:ext>
          </a:extLst>
        </xdr:cNvPr>
        <xdr:cNvSpPr/>
      </xdr:nvSpPr>
      <xdr:spPr>
        <a:xfrm>
          <a:off x="2709333" y="41136004"/>
          <a:ext cx="8263679"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indicador </a:t>
          </a:r>
          <a:r>
            <a:rPr lang="es-ES" sz="1100" b="0" baseline="0">
              <a:solidFill>
                <a:schemeClr val="tx1"/>
              </a:solidFill>
            </a:rPr>
            <a:t>contempla solo las operaciones de Brasil, para las cuales se considera material y aplicable.</a:t>
          </a:r>
        </a:p>
      </xdr:txBody>
    </xdr:sp>
    <xdr:clientData/>
  </xdr:twoCellAnchor>
  <xdr:twoCellAnchor>
    <xdr:from>
      <xdr:col>2</xdr:col>
      <xdr:colOff>169333</xdr:colOff>
      <xdr:row>165</xdr:row>
      <xdr:rowOff>62947</xdr:rowOff>
    </xdr:from>
    <xdr:to>
      <xdr:col>5</xdr:col>
      <xdr:colOff>358499</xdr:colOff>
      <xdr:row>167</xdr:row>
      <xdr:rowOff>0</xdr:rowOff>
    </xdr:to>
    <xdr:sp macro="" textlink="">
      <xdr:nvSpPr>
        <xdr:cNvPr id="48" name="Retângulo: Cantos Superiores Arredondados 47">
          <a:extLst>
            <a:ext uri="{FF2B5EF4-FFF2-40B4-BE49-F238E27FC236}">
              <a16:creationId xmlns:a16="http://schemas.microsoft.com/office/drawing/2014/main" id="{84470F89-1255-4663-950D-432909BBB925}"/>
            </a:ext>
          </a:extLst>
        </xdr:cNvPr>
        <xdr:cNvSpPr/>
      </xdr:nvSpPr>
      <xdr:spPr>
        <a:xfrm>
          <a:off x="2497666" y="43232364"/>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211666</xdr:colOff>
      <xdr:row>167</xdr:row>
      <xdr:rowOff>93837</xdr:rowOff>
    </xdr:from>
    <xdr:to>
      <xdr:col>14</xdr:col>
      <xdr:colOff>666750</xdr:colOff>
      <xdr:row>167</xdr:row>
      <xdr:rowOff>378603</xdr:rowOff>
    </xdr:to>
    <xdr:sp macro="" textlink="">
      <xdr:nvSpPr>
        <xdr:cNvPr id="49" name="Retângulo 48">
          <a:extLst>
            <a:ext uri="{FF2B5EF4-FFF2-40B4-BE49-F238E27FC236}">
              <a16:creationId xmlns:a16="http://schemas.microsoft.com/office/drawing/2014/main" id="{ABF8AC8F-84F7-4BD2-9698-3CBE888139AC}"/>
            </a:ext>
          </a:extLst>
        </xdr:cNvPr>
        <xdr:cNvSpPr/>
      </xdr:nvSpPr>
      <xdr:spPr>
        <a:xfrm>
          <a:off x="2709333" y="43686587"/>
          <a:ext cx="8265584"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indicador </a:t>
          </a:r>
          <a:r>
            <a:rPr lang="es-ES" sz="1100" b="0" baseline="0">
              <a:solidFill>
                <a:schemeClr val="tx1"/>
              </a:solidFill>
            </a:rPr>
            <a:t>contempla solo las operaciones de Brasil, para las cuales se considera material y aplicable.</a:t>
          </a:r>
        </a:p>
      </xdr:txBody>
    </xdr:sp>
    <xdr:clientData/>
  </xdr:twoCellAnchor>
  <xdr:twoCellAnchor>
    <xdr:from>
      <xdr:col>3</xdr:col>
      <xdr:colOff>3805</xdr:colOff>
      <xdr:row>74</xdr:row>
      <xdr:rowOff>72959</xdr:rowOff>
    </xdr:from>
    <xdr:to>
      <xdr:col>5</xdr:col>
      <xdr:colOff>362305</xdr:colOff>
      <xdr:row>76</xdr:row>
      <xdr:rowOff>15727</xdr:rowOff>
    </xdr:to>
    <xdr:sp macro="" textlink="">
      <xdr:nvSpPr>
        <xdr:cNvPr id="50" name="Retângulo: Cantos Superiores Arredondados 49">
          <a:extLst>
            <a:ext uri="{FF2B5EF4-FFF2-40B4-BE49-F238E27FC236}">
              <a16:creationId xmlns:a16="http://schemas.microsoft.com/office/drawing/2014/main" id="{C2836BEB-F0A0-405F-AE66-6B43F99A1B1F}"/>
            </a:ext>
          </a:extLst>
        </xdr:cNvPr>
        <xdr:cNvSpPr/>
      </xdr:nvSpPr>
      <xdr:spPr>
        <a:xfrm>
          <a:off x="2501472" y="17175626"/>
          <a:ext cx="1692000" cy="36610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211666</xdr:colOff>
      <xdr:row>76</xdr:row>
      <xdr:rowOff>103412</xdr:rowOff>
    </xdr:from>
    <xdr:to>
      <xdr:col>17</xdr:col>
      <xdr:colOff>412750</xdr:colOff>
      <xdr:row>76</xdr:row>
      <xdr:rowOff>1860761</xdr:rowOff>
    </xdr:to>
    <xdr:sp macro="" textlink="">
      <xdr:nvSpPr>
        <xdr:cNvPr id="51" name="Retângulo 50">
          <a:extLst>
            <a:ext uri="{FF2B5EF4-FFF2-40B4-BE49-F238E27FC236}">
              <a16:creationId xmlns:a16="http://schemas.microsoft.com/office/drawing/2014/main" id="{D748248C-5425-4228-9D47-48121516465A}"/>
            </a:ext>
          </a:extLst>
        </xdr:cNvPr>
        <xdr:cNvSpPr/>
      </xdr:nvSpPr>
      <xdr:spPr>
        <a:xfrm>
          <a:off x="2709333" y="17629412"/>
          <a:ext cx="10170584" cy="175734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El Capex se calcula mediante la suma de las líneas de "Adiciones a los activos biológicos" y "Adquisición de activos fijos e intangibles" del estado financiero publicado. </a:t>
          </a:r>
        </a:p>
        <a:p>
          <a:pPr algn="l"/>
          <a:endParaRPr/>
        </a:p>
        <a:p>
          <a:pPr algn="l"/>
          <a:r>
            <a:rPr lang="es-ES" sz="1100" b="0">
              <a:solidFill>
                <a:schemeClr val="tx1"/>
              </a:solidFill>
            </a:rPr>
            <a:t>Nuestra estrategia de inversión en el segmento de Renovables y Azúcar está relacionada con la plantación y el tratamiento de los cañaverales, con gastos vinculados a la recuperación de la productividad agrícola, concluida en más de dos tercios, y la reconversión del nivel de renovación de los cañaverales, entre otras inversiones recurrentes. Continuamos con las obras para acelerar los proyectos de expansión en Renovables, principalmente de las plantas de Etanol de Segunda Generación (E2G), específicamente de las plantas #3 a #6, al tiempo que avanzamos con los proyectos de las plantas #7 a #9, sin dificultades. Reiteramos que el Programa E2G es una realidad en franca expansión y avanza según lo previsto. Asimismo, intensificamos las inversiones en energía solar y otras fuentes renovables y cogeneración. Además de las inversiones (Capex), recibimos: (i) inyección de capital en Payly y el Grupo Gnós, (ii) aumento de capital en las filiales Logum Logística S.A. (“Logum”) y Uniduto Logística S.A. (“Uniduto”), (iii) adquirió acciones de la empresa Tupinambá a través de la filial Bio Barra y (vi) aumentos de capital en otras participadas.</a:t>
          </a:r>
        </a:p>
      </xdr:txBody>
    </xdr:sp>
    <xdr:clientData/>
  </xdr:twoCellAnchor>
  <xdr:twoCellAnchor>
    <xdr:from>
      <xdr:col>3</xdr:col>
      <xdr:colOff>0</xdr:colOff>
      <xdr:row>84</xdr:row>
      <xdr:rowOff>72959</xdr:rowOff>
    </xdr:from>
    <xdr:to>
      <xdr:col>5</xdr:col>
      <xdr:colOff>358500</xdr:colOff>
      <xdr:row>86</xdr:row>
      <xdr:rowOff>10012</xdr:rowOff>
    </xdr:to>
    <xdr:sp macro="" textlink="">
      <xdr:nvSpPr>
        <xdr:cNvPr id="52" name="Retângulo: Cantos Superiores Arredondados 51">
          <a:extLst>
            <a:ext uri="{FF2B5EF4-FFF2-40B4-BE49-F238E27FC236}">
              <a16:creationId xmlns:a16="http://schemas.microsoft.com/office/drawing/2014/main" id="{14FAD7BD-FAA2-45BD-A5DF-622837C80C00}"/>
            </a:ext>
          </a:extLst>
        </xdr:cNvPr>
        <xdr:cNvSpPr/>
      </xdr:nvSpPr>
      <xdr:spPr>
        <a:xfrm>
          <a:off x="2497667" y="20975042"/>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197273</xdr:colOff>
      <xdr:row>86</xdr:row>
      <xdr:rowOff>105318</xdr:rowOff>
    </xdr:from>
    <xdr:to>
      <xdr:col>17</xdr:col>
      <xdr:colOff>629074</xdr:colOff>
      <xdr:row>86</xdr:row>
      <xdr:rowOff>1112943</xdr:rowOff>
    </xdr:to>
    <xdr:sp macro="" textlink="">
      <xdr:nvSpPr>
        <xdr:cNvPr id="53" name="Retângulo 52">
          <a:extLst>
            <a:ext uri="{FF2B5EF4-FFF2-40B4-BE49-F238E27FC236}">
              <a16:creationId xmlns:a16="http://schemas.microsoft.com/office/drawing/2014/main" id="{758EC6AE-942A-4D8D-899E-A925E67924DD}"/>
            </a:ext>
          </a:extLst>
        </xdr:cNvPr>
        <xdr:cNvSpPr/>
      </xdr:nvSpPr>
      <xdr:spPr>
        <a:xfrm>
          <a:off x="2694940" y="21430735"/>
          <a:ext cx="10401301" cy="10076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0">
              <a:solidFill>
                <a:schemeClr val="tx1"/>
              </a:solidFill>
            </a:rPr>
            <a:t>La “Recompra de acciones” se reporta de conformidad con la línea “Patrimonio Neto” letra (e) “Acciones en tesorería” del Estado Financiero y “Pago de dividendos” se calcula mediante la línea “Pagos de dividendos y JCP” de los Estados de los flujos de caja, método indirecto del Estado Financiero.</a:t>
          </a:r>
        </a:p>
        <a:p>
          <a:pPr algn="l"/>
          <a:endParaRPr/>
        </a:p>
        <a:p>
          <a:pPr algn="l"/>
          <a:r>
            <a:rPr lang="es-ES" sz="1100" b="0">
              <a:solidFill>
                <a:schemeClr val="tx1"/>
              </a:solidFill>
            </a:rPr>
            <a:t>Se produjo una reducción en el valor monetario para la recompra de acciones y el pago de dividendos, pues en la zafra 2023-2024 tuvimos un reajuste del nivel de dividendos y priorizamos la asignación de capital a inversiones estratégicas a largo plazo y menos distribuciones a los accionistas.</a:t>
          </a:r>
        </a:p>
      </xdr:txBody>
    </xdr:sp>
    <xdr:clientData/>
  </xdr:twoCellAnchor>
  <xdr:twoCellAnchor>
    <xdr:from>
      <xdr:col>0</xdr:col>
      <xdr:colOff>136525</xdr:colOff>
      <xdr:row>2</xdr:row>
      <xdr:rowOff>21168</xdr:rowOff>
    </xdr:from>
    <xdr:to>
      <xdr:col>0</xdr:col>
      <xdr:colOff>1941618</xdr:colOff>
      <xdr:row>7</xdr:row>
      <xdr:rowOff>105833</xdr:rowOff>
    </xdr:to>
    <xdr:grpSp>
      <xdr:nvGrpSpPr>
        <xdr:cNvPr id="54" name="Agrupar 53">
          <a:extLst>
            <a:ext uri="{FF2B5EF4-FFF2-40B4-BE49-F238E27FC236}">
              <a16:creationId xmlns:a16="http://schemas.microsoft.com/office/drawing/2014/main" id="{A4A98B80-D8A3-4D29-B59C-EE4CEF86C549}"/>
            </a:ext>
          </a:extLst>
        </xdr:cNvPr>
        <xdr:cNvGrpSpPr/>
      </xdr:nvGrpSpPr>
      <xdr:grpSpPr>
        <a:xfrm>
          <a:off x="136525" y="500946"/>
          <a:ext cx="1805093" cy="4120443"/>
          <a:chOff x="128758" y="434340"/>
          <a:chExt cx="1844822" cy="4115340"/>
        </a:xfrm>
      </xdr:grpSpPr>
      <xdr:sp macro="" textlink="">
        <xdr:nvSpPr>
          <xdr:cNvPr id="55" name="Retângulo 54">
            <a:hlinkClick xmlns:r="http://schemas.openxmlformats.org/officeDocument/2006/relationships" r:id="rId3"/>
            <a:extLst>
              <a:ext uri="{FF2B5EF4-FFF2-40B4-BE49-F238E27FC236}">
                <a16:creationId xmlns:a16="http://schemas.microsoft.com/office/drawing/2014/main" id="{0FE630F4-D599-8227-CF05-798A32520392}"/>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OTROS INDICADORES</a:t>
            </a:r>
          </a:p>
        </xdr:txBody>
      </xdr:sp>
      <xdr:sp macro="" textlink="">
        <xdr:nvSpPr>
          <xdr:cNvPr id="56" name="Retângulo 55">
            <a:hlinkClick xmlns:r="http://schemas.openxmlformats.org/officeDocument/2006/relationships" r:id="rId4"/>
            <a:extLst>
              <a:ext uri="{FF2B5EF4-FFF2-40B4-BE49-F238E27FC236}">
                <a16:creationId xmlns:a16="http://schemas.microsoft.com/office/drawing/2014/main" id="{B799E140-0418-2CD1-3BDC-4D6D06D5895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57" name="Retângulo 56">
            <a:hlinkClick xmlns:r="http://schemas.openxmlformats.org/officeDocument/2006/relationships" r:id="rId5"/>
            <a:extLst>
              <a:ext uri="{FF2B5EF4-FFF2-40B4-BE49-F238E27FC236}">
                <a16:creationId xmlns:a16="http://schemas.microsoft.com/office/drawing/2014/main" id="{37C79AF7-B6E0-6E6C-5414-144B7EBD5349}"/>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58" name="Retângulo 57">
            <a:hlinkClick xmlns:r="http://schemas.openxmlformats.org/officeDocument/2006/relationships" r:id="rId6"/>
            <a:extLst>
              <a:ext uri="{FF2B5EF4-FFF2-40B4-BE49-F238E27FC236}">
                <a16:creationId xmlns:a16="http://schemas.microsoft.com/office/drawing/2014/main" id="{79F874EC-0C48-CEAE-F315-987759F0607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59" name="Retângulo 58">
            <a:hlinkClick xmlns:r="http://schemas.openxmlformats.org/officeDocument/2006/relationships" r:id="rId7"/>
            <a:extLst>
              <a:ext uri="{FF2B5EF4-FFF2-40B4-BE49-F238E27FC236}">
                <a16:creationId xmlns:a16="http://schemas.microsoft.com/office/drawing/2014/main" id="{59DCDC89-D973-5A3E-E145-51F3EB1BD52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60" name="Retângulo 59">
            <a:hlinkClick xmlns:r="http://schemas.openxmlformats.org/officeDocument/2006/relationships" r:id="rId8"/>
            <a:extLst>
              <a:ext uri="{FF2B5EF4-FFF2-40B4-BE49-F238E27FC236}">
                <a16:creationId xmlns:a16="http://schemas.microsoft.com/office/drawing/2014/main" id="{0EA646C5-264D-674B-A279-67101946B09D}"/>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61" name="Retângulo 60">
            <a:hlinkClick xmlns:r="http://schemas.openxmlformats.org/officeDocument/2006/relationships" r:id="rId9"/>
            <a:extLst>
              <a:ext uri="{FF2B5EF4-FFF2-40B4-BE49-F238E27FC236}">
                <a16:creationId xmlns:a16="http://schemas.microsoft.com/office/drawing/2014/main" id="{9D45F54C-4A11-C009-F6E1-1F40AEA68156}"/>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62" name="Retângulo 61">
            <a:hlinkClick xmlns:r="http://schemas.openxmlformats.org/officeDocument/2006/relationships" r:id="rId10"/>
            <a:extLst>
              <a:ext uri="{FF2B5EF4-FFF2-40B4-BE49-F238E27FC236}">
                <a16:creationId xmlns:a16="http://schemas.microsoft.com/office/drawing/2014/main" id="{46994BF7-A9AC-CBA2-ABA4-23D411E71FB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63" name="Retângulo 62">
            <a:hlinkClick xmlns:r="http://schemas.openxmlformats.org/officeDocument/2006/relationships" r:id="rId11"/>
            <a:extLst>
              <a:ext uri="{FF2B5EF4-FFF2-40B4-BE49-F238E27FC236}">
                <a16:creationId xmlns:a16="http://schemas.microsoft.com/office/drawing/2014/main" id="{87C62766-579B-6130-10B9-270FCE8C799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64" name="Retângulo 63">
            <a:hlinkClick xmlns:r="http://schemas.openxmlformats.org/officeDocument/2006/relationships" r:id="rId12"/>
            <a:extLst>
              <a:ext uri="{FF2B5EF4-FFF2-40B4-BE49-F238E27FC236}">
                <a16:creationId xmlns:a16="http://schemas.microsoft.com/office/drawing/2014/main" id="{84C4C257-8E1B-8EAC-504E-34552E2FEAEF}"/>
              </a:ext>
            </a:extLst>
          </xdr:cNvPr>
          <xdr:cNvSpPr/>
        </xdr:nvSpPr>
        <xdr:spPr>
          <a:xfrm>
            <a:off x="128758" y="1461468"/>
            <a:ext cx="1844822" cy="2734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65" name="Retângulo 64">
            <a:hlinkClick xmlns:r="http://schemas.openxmlformats.org/officeDocument/2006/relationships" r:id="rId13"/>
            <a:extLst>
              <a:ext uri="{FF2B5EF4-FFF2-40B4-BE49-F238E27FC236}">
                <a16:creationId xmlns:a16="http://schemas.microsoft.com/office/drawing/2014/main" id="{18CD3D52-C398-CD63-2480-1BB6DA88D91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66" name="Retângulo 65">
            <a:hlinkClick xmlns:r="http://schemas.openxmlformats.org/officeDocument/2006/relationships" r:id="rId14"/>
            <a:extLst>
              <a:ext uri="{FF2B5EF4-FFF2-40B4-BE49-F238E27FC236}">
                <a16:creationId xmlns:a16="http://schemas.microsoft.com/office/drawing/2014/main" id="{FFEC2FD5-80E6-5218-A487-2D321304BB3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67" name="Retângulo 66">
            <a:hlinkClick xmlns:r="http://schemas.openxmlformats.org/officeDocument/2006/relationships" r:id="rId15"/>
            <a:extLst>
              <a:ext uri="{FF2B5EF4-FFF2-40B4-BE49-F238E27FC236}">
                <a16:creationId xmlns:a16="http://schemas.microsoft.com/office/drawing/2014/main" id="{663813D8-9B12-3107-60AB-F2F87AA5613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9569</xdr:colOff>
      <xdr:row>32</xdr:row>
      <xdr:rowOff>225595</xdr:rowOff>
    </xdr:to>
    <xdr:pic>
      <xdr:nvPicPr>
        <xdr:cNvPr id="2" name="Imagem 1">
          <a:extLst>
            <a:ext uri="{FF2B5EF4-FFF2-40B4-BE49-F238E27FC236}">
              <a16:creationId xmlns:a16="http://schemas.microsoft.com/office/drawing/2014/main" id="{0DDEE4DC-CF31-4B54-97AB-884747823B04}"/>
            </a:ext>
          </a:extLst>
        </xdr:cNvPr>
        <xdr:cNvPicPr>
          <a:picLocks noChangeAspect="1"/>
        </xdr:cNvPicPr>
      </xdr:nvPicPr>
      <xdr:blipFill>
        <a:blip xmlns:r="http://schemas.openxmlformats.org/officeDocument/2006/relationships" r:embed="rId1"/>
        <a:stretch>
          <a:fillRect/>
        </a:stretch>
      </xdr:blipFill>
      <xdr:spPr>
        <a:xfrm>
          <a:off x="2252133" y="0"/>
          <a:ext cx="356703" cy="7408715"/>
        </a:xfrm>
        <a:prstGeom prst="rect">
          <a:avLst/>
        </a:prstGeom>
      </xdr:spPr>
    </xdr:pic>
    <xdr:clientData/>
  </xdr:twoCellAnchor>
  <xdr:twoCellAnchor editAs="oneCell">
    <xdr:from>
      <xdr:col>11</xdr:col>
      <xdr:colOff>152400</xdr:colOff>
      <xdr:row>2</xdr:row>
      <xdr:rowOff>68580</xdr:rowOff>
    </xdr:from>
    <xdr:to>
      <xdr:col>13</xdr:col>
      <xdr:colOff>45720</xdr:colOff>
      <xdr:row>3</xdr:row>
      <xdr:rowOff>80060</xdr:rowOff>
    </xdr:to>
    <xdr:pic>
      <xdr:nvPicPr>
        <xdr:cNvPr id="5" name="Imagem 4">
          <a:extLst>
            <a:ext uri="{FF2B5EF4-FFF2-40B4-BE49-F238E27FC236}">
              <a16:creationId xmlns:a16="http://schemas.microsoft.com/office/drawing/2014/main" id="{FAD2513F-BCA6-4B2C-870A-3DC1863812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33460" y="556260"/>
          <a:ext cx="830580" cy="3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259291</xdr:colOff>
      <xdr:row>1</xdr:row>
      <xdr:rowOff>202777</xdr:rowOff>
    </xdr:from>
    <xdr:to>
      <xdr:col>0</xdr:col>
      <xdr:colOff>1973791</xdr:colOff>
      <xdr:row>24</xdr:row>
      <xdr:rowOff>51012</xdr:rowOff>
    </xdr:to>
    <xdr:grpSp>
      <xdr:nvGrpSpPr>
        <xdr:cNvPr id="6" name="Agrupar 5">
          <a:extLst>
            <a:ext uri="{FF2B5EF4-FFF2-40B4-BE49-F238E27FC236}">
              <a16:creationId xmlns:a16="http://schemas.microsoft.com/office/drawing/2014/main" id="{B2FB2B8E-83D4-4889-A4C1-0199EC9B6DD8}"/>
            </a:ext>
          </a:extLst>
        </xdr:cNvPr>
        <xdr:cNvGrpSpPr/>
      </xdr:nvGrpSpPr>
      <xdr:grpSpPr>
        <a:xfrm>
          <a:off x="259291" y="506166"/>
          <a:ext cx="1714500" cy="4900013"/>
          <a:chOff x="251460" y="434340"/>
          <a:chExt cx="1722120" cy="4115340"/>
        </a:xfrm>
      </xdr:grpSpPr>
      <xdr:sp macro="" textlink="">
        <xdr:nvSpPr>
          <xdr:cNvPr id="7" name="Retângulo 6">
            <a:hlinkClick xmlns:r="http://schemas.openxmlformats.org/officeDocument/2006/relationships" r:id="rId3"/>
            <a:extLst>
              <a:ext uri="{FF2B5EF4-FFF2-40B4-BE49-F238E27FC236}">
                <a16:creationId xmlns:a16="http://schemas.microsoft.com/office/drawing/2014/main" id="{A20FDAF5-0B02-5ED2-03FC-BE6E380CF756}"/>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8" name="Retângulo 7">
            <a:hlinkClick xmlns:r="http://schemas.openxmlformats.org/officeDocument/2006/relationships" r:id="rId4"/>
            <a:extLst>
              <a:ext uri="{FF2B5EF4-FFF2-40B4-BE49-F238E27FC236}">
                <a16:creationId xmlns:a16="http://schemas.microsoft.com/office/drawing/2014/main" id="{843FB934-24D6-6AF0-5211-8CA2D1CEB9C3}"/>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9" name="Retângulo 8">
            <a:hlinkClick xmlns:r="http://schemas.openxmlformats.org/officeDocument/2006/relationships" r:id="rId5"/>
            <a:extLst>
              <a:ext uri="{FF2B5EF4-FFF2-40B4-BE49-F238E27FC236}">
                <a16:creationId xmlns:a16="http://schemas.microsoft.com/office/drawing/2014/main" id="{41F60081-C849-0503-B328-6B275F569E86}"/>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10" name="Retângulo 9">
            <a:hlinkClick xmlns:r="http://schemas.openxmlformats.org/officeDocument/2006/relationships" r:id="rId6"/>
            <a:extLst>
              <a:ext uri="{FF2B5EF4-FFF2-40B4-BE49-F238E27FC236}">
                <a16:creationId xmlns:a16="http://schemas.microsoft.com/office/drawing/2014/main" id="{2F708BD1-EF2F-1E50-9C8B-34C711040E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11" name="Retângulo 10">
            <a:hlinkClick xmlns:r="http://schemas.openxmlformats.org/officeDocument/2006/relationships" r:id="rId7"/>
            <a:extLst>
              <a:ext uri="{FF2B5EF4-FFF2-40B4-BE49-F238E27FC236}">
                <a16:creationId xmlns:a16="http://schemas.microsoft.com/office/drawing/2014/main" id="{FFF7A395-2A3A-6602-77A2-3940497FEF62}"/>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12" name="Retângulo 11">
            <a:hlinkClick xmlns:r="http://schemas.openxmlformats.org/officeDocument/2006/relationships" r:id="rId8"/>
            <a:extLst>
              <a:ext uri="{FF2B5EF4-FFF2-40B4-BE49-F238E27FC236}">
                <a16:creationId xmlns:a16="http://schemas.microsoft.com/office/drawing/2014/main" id="{796C65E4-29C2-DD92-D1F7-A6F5C4D1110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13" name="Retângulo 12">
            <a:hlinkClick xmlns:r="http://schemas.openxmlformats.org/officeDocument/2006/relationships" r:id="rId9"/>
            <a:extLst>
              <a:ext uri="{FF2B5EF4-FFF2-40B4-BE49-F238E27FC236}">
                <a16:creationId xmlns:a16="http://schemas.microsoft.com/office/drawing/2014/main" id="{06EAD0E0-18B9-12E2-DA18-9F7C23B97F3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14" name="Retângulo 13">
            <a:hlinkClick xmlns:r="http://schemas.openxmlformats.org/officeDocument/2006/relationships" r:id="rId10"/>
            <a:extLst>
              <a:ext uri="{FF2B5EF4-FFF2-40B4-BE49-F238E27FC236}">
                <a16:creationId xmlns:a16="http://schemas.microsoft.com/office/drawing/2014/main" id="{379E613F-EC79-C109-1F2E-011576820B5B}"/>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15" name="Retângulo 14">
            <a:hlinkClick xmlns:r="http://schemas.openxmlformats.org/officeDocument/2006/relationships" r:id="rId11"/>
            <a:extLst>
              <a:ext uri="{FF2B5EF4-FFF2-40B4-BE49-F238E27FC236}">
                <a16:creationId xmlns:a16="http://schemas.microsoft.com/office/drawing/2014/main" id="{75D512AD-F186-6353-69EF-06556C1F0E1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16" name="Retângulo 15">
            <a:hlinkClick xmlns:r="http://schemas.openxmlformats.org/officeDocument/2006/relationships" r:id="rId12"/>
            <a:extLst>
              <a:ext uri="{FF2B5EF4-FFF2-40B4-BE49-F238E27FC236}">
                <a16:creationId xmlns:a16="http://schemas.microsoft.com/office/drawing/2014/main" id="{D6ED1FDF-50C1-8BD7-3E53-526DDBBF01BD}"/>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17" name="Retângulo 16">
            <a:hlinkClick xmlns:r="http://schemas.openxmlformats.org/officeDocument/2006/relationships" r:id="rId13"/>
            <a:extLst>
              <a:ext uri="{FF2B5EF4-FFF2-40B4-BE49-F238E27FC236}">
                <a16:creationId xmlns:a16="http://schemas.microsoft.com/office/drawing/2014/main" id="{3D3D9C71-AFF1-5F32-0769-55FBBE8C4C68}"/>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18" name="Retângulo 17">
            <a:hlinkClick xmlns:r="http://schemas.openxmlformats.org/officeDocument/2006/relationships" r:id="rId14"/>
            <a:extLst>
              <a:ext uri="{FF2B5EF4-FFF2-40B4-BE49-F238E27FC236}">
                <a16:creationId xmlns:a16="http://schemas.microsoft.com/office/drawing/2014/main" id="{B4D6328C-C2E1-FBCB-0A8C-7B349AE13877}"/>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19" name="Retângulo 18">
            <a:hlinkClick xmlns:r="http://schemas.openxmlformats.org/officeDocument/2006/relationships" r:id="rId15"/>
            <a:extLst>
              <a:ext uri="{FF2B5EF4-FFF2-40B4-BE49-F238E27FC236}">
                <a16:creationId xmlns:a16="http://schemas.microsoft.com/office/drawing/2014/main" id="{E5FF857B-60BE-919C-B8CA-EC2D199A367B}"/>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INTRODUCCIÓN</a:t>
            </a:r>
          </a:p>
        </xdr:txBody>
      </xdr:sp>
    </xdr:grpSp>
    <xdr:clientData/>
  </xdr:twoCellAnchor>
  <xdr:twoCellAnchor>
    <xdr:from>
      <xdr:col>3</xdr:col>
      <xdr:colOff>198120</xdr:colOff>
      <xdr:row>4</xdr:row>
      <xdr:rowOff>129540</xdr:rowOff>
    </xdr:from>
    <xdr:to>
      <xdr:col>12</xdr:col>
      <xdr:colOff>259080</xdr:colOff>
      <xdr:row>22</xdr:row>
      <xdr:rowOff>137160</xdr:rowOff>
    </xdr:to>
    <xdr:sp macro="" textlink="">
      <xdr:nvSpPr>
        <xdr:cNvPr id="20" name="Retângulo 19">
          <a:extLst>
            <a:ext uri="{FF2B5EF4-FFF2-40B4-BE49-F238E27FC236}">
              <a16:creationId xmlns:a16="http://schemas.microsoft.com/office/drawing/2014/main" id="{40A956A4-DE0D-40DD-AE90-823725717F88}"/>
            </a:ext>
          </a:extLst>
        </xdr:cNvPr>
        <xdr:cNvSpPr/>
      </xdr:nvSpPr>
      <xdr:spPr>
        <a:xfrm>
          <a:off x="2979420" y="1143000"/>
          <a:ext cx="6294120" cy="329946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Esta Central de Indicadores se elaboró para brindar transparencia a nuestro desempeño ESG, con arreglo a las normas de la Global Reporting Initiative (GRI), los indicadores del Sustainability Accounting Standards Board (SASB) y las Métricas del Capitalismo de Stakeholder del World Economic Forum (WEF). Además de los indicadores de transparencia, reunimos datos generales, desempeño económico y avances rumbo a los compromisos públicos que asumimos hasta 2030.</a:t>
          </a:r>
        </a:p>
        <a:p>
          <a:pPr algn="l"/>
          <a:endParaRPr/>
        </a:p>
        <a:p>
          <a:pPr algn="l"/>
          <a:r>
            <a:rPr lang="es-ES" sz="1100">
              <a:solidFill>
                <a:schemeClr val="tx1"/>
              </a:solidFill>
            </a:rPr>
            <a:t>Esta herramienta sustituye el antiguo Cuaderno de Indicadores y complementa nuestro Informe Integrado, que puede consultarse aquí. Para acceder a los indicadores, solo tiene que hacer clic en las pestañas de los temas materiales o consultar la pestaña "Lista completa de indicadores". La pestaña "Principales indicadores" presenta los resultados consolidados de los indicadores considerados más relevantes para Raízen. Finalmente, en la pestaña "Compromisos públicos", exhibimos nuestro desempeño en la Estrategia 2030.</a:t>
          </a:r>
        </a:p>
        <a:p>
          <a:pPr algn="l"/>
          <a:endParaRPr/>
        </a:p>
        <a:p>
          <a:pPr algn="l"/>
          <a:r>
            <a:rPr lang="es-ES" sz="1100">
              <a:solidFill>
                <a:schemeClr val="tx1"/>
              </a:solidFill>
            </a:rPr>
            <a:t>Presentamos nuestros indicadores con informaciones sobre el desempeño de nuestras operaciones en Brasil, Argentina y Paraguay, entre abril de 2023 y marzo de 2024 (zafra 2023-2024). Este es el primer año en el que incluimos, en nuestro informe, datos relativos a nuestras operaciones en Paraguay. Los datos aún se encuentran en fase de perfeccionamiento y adecuación y, por ese motivo, algunos indicadores no contemplaron estas operaciones. </a:t>
          </a:r>
          <a:r>
            <a:rPr lang="es-ES" sz="1100">
              <a:solidFill>
                <a:srgbClr val="595959"/>
              </a:solidFill>
            </a:rPr>
            <a:t>Consideramos que nuestra oficina</a:t>
          </a:r>
          <a:r>
            <a:rPr lang="es-ES" sz="1100" baseline="0">
              <a:solidFill>
                <a:srgbClr val="595959"/>
              </a:solidFill>
            </a:rPr>
            <a:t> en Paraguay es una</a:t>
          </a:r>
          <a:r>
            <a:rPr lang="es-ES" sz="1100">
              <a:solidFill>
                <a:srgbClr val="595959"/>
              </a:solidFill>
            </a:rPr>
            <a:t> unidad operativa, por lo cual algunos indicadores ambientales</a:t>
          </a:r>
          <a:r>
            <a:rPr lang="es-ES" sz="1100" baseline="0">
              <a:solidFill>
                <a:srgbClr val="595959"/>
              </a:solidFill>
            </a:rPr>
            <a:t> y sociales no se consideraron materiales para este informe. </a:t>
          </a:r>
          <a:r>
            <a:rPr lang="es-ES" sz="1100">
              <a:solidFill>
                <a:srgbClr val="595959"/>
              </a:solidFill>
            </a:rPr>
            <a:t>En est</a:t>
          </a:r>
          <a:r>
            <a:rPr lang="es-ES" sz="1100">
              <a:solidFill>
                <a:schemeClr val="tx1"/>
              </a:solidFill>
            </a:rPr>
            <a:t>os casos, detallamos en cada indicador cuál es el alcance que contempla. Todas las informaciones presentadas fueron auditadas por KPMG Auditores Independentes.</a:t>
          </a:r>
        </a:p>
      </xdr:txBody>
    </xdr:sp>
    <xdr:clientData/>
  </xdr:twoCellAnchor>
  <xdr:twoCellAnchor>
    <xdr:from>
      <xdr:col>3</xdr:col>
      <xdr:colOff>235372</xdr:colOff>
      <xdr:row>23</xdr:row>
      <xdr:rowOff>7620</xdr:rowOff>
    </xdr:from>
    <xdr:to>
      <xdr:col>13</xdr:col>
      <xdr:colOff>11007</xdr:colOff>
      <xdr:row>26</xdr:row>
      <xdr:rowOff>114301</xdr:rowOff>
    </xdr:to>
    <xdr:grpSp>
      <xdr:nvGrpSpPr>
        <xdr:cNvPr id="22" name="Agrupar 21">
          <a:extLst>
            <a:ext uri="{FF2B5EF4-FFF2-40B4-BE49-F238E27FC236}">
              <a16:creationId xmlns:a16="http://schemas.microsoft.com/office/drawing/2014/main" id="{2E214CC9-A73B-6832-1586-47829E3F23CB}"/>
            </a:ext>
          </a:extLst>
        </xdr:cNvPr>
        <xdr:cNvGrpSpPr/>
      </xdr:nvGrpSpPr>
      <xdr:grpSpPr>
        <a:xfrm>
          <a:off x="3064650" y="5179342"/>
          <a:ext cx="6358468" cy="657015"/>
          <a:chOff x="3001432" y="3451860"/>
          <a:chExt cx="6275495" cy="518161"/>
        </a:xfrm>
      </xdr:grpSpPr>
      <xdr:sp macro="" textlink="">
        <xdr:nvSpPr>
          <xdr:cNvPr id="21" name="Retângulo 20">
            <a:extLst>
              <a:ext uri="{FF2B5EF4-FFF2-40B4-BE49-F238E27FC236}">
                <a16:creationId xmlns:a16="http://schemas.microsoft.com/office/drawing/2014/main" id="{51BFD6A8-BECE-4415-BCC0-853F81AEB715}"/>
              </a:ext>
            </a:extLst>
          </xdr:cNvPr>
          <xdr:cNvSpPr/>
        </xdr:nvSpPr>
        <xdr:spPr>
          <a:xfrm>
            <a:off x="3001432" y="3451861"/>
            <a:ext cx="689187"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200">
              <a:solidFill>
                <a:schemeClr val="bg1"/>
              </a:solidFill>
            </a:endParaRPr>
          </a:p>
        </xdr:txBody>
      </xdr:sp>
      <xdr:pic>
        <xdr:nvPicPr>
          <xdr:cNvPr id="3" name="Gráfico 2" descr="Perguntas com preenchimento sólido">
            <a:extLst>
              <a:ext uri="{FF2B5EF4-FFF2-40B4-BE49-F238E27FC236}">
                <a16:creationId xmlns:a16="http://schemas.microsoft.com/office/drawing/2014/main" id="{A5A3624A-E27D-4FAD-A2A8-0F3D36CB0F8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3097114" y="3516895"/>
            <a:ext cx="451274" cy="380823"/>
          </a:xfrm>
          <a:prstGeom prst="rect">
            <a:avLst/>
          </a:prstGeom>
        </xdr:spPr>
      </xdr:pic>
      <xdr:sp macro="" textlink="">
        <xdr:nvSpPr>
          <xdr:cNvPr id="4" name="Retângulo 3">
            <a:extLst>
              <a:ext uri="{FF2B5EF4-FFF2-40B4-BE49-F238E27FC236}">
                <a16:creationId xmlns:a16="http://schemas.microsoft.com/office/drawing/2014/main" id="{F5CFB305-EE16-43E3-B828-D478E68D0BE1}"/>
              </a:ext>
            </a:extLst>
          </xdr:cNvPr>
          <xdr:cNvSpPr/>
        </xdr:nvSpPr>
        <xdr:spPr>
          <a:xfrm>
            <a:off x="3563619" y="3451860"/>
            <a:ext cx="5713308"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ES" sz="1200" b="0" i="0" baseline="0">
                <a:solidFill>
                  <a:schemeClr val="bg1"/>
                </a:solidFill>
                <a:effectLst/>
                <a:latin typeface="+mn-lt"/>
                <a:ea typeface="+mn-ea"/>
                <a:cs typeface="+mn-cs"/>
              </a:rPr>
              <a:t>Si tiene dudas o desea obtener más información, solicitamos que se ponga en contacto por el correo electrónico fale@raizen.com o por el teléfono 0800 728 1616.</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226062</xdr:colOff>
      <xdr:row>1</xdr:row>
      <xdr:rowOff>201936</xdr:rowOff>
    </xdr:from>
    <xdr:to>
      <xdr:col>0</xdr:col>
      <xdr:colOff>1940562</xdr:colOff>
      <xdr:row>9</xdr:row>
      <xdr:rowOff>457323</xdr:rowOff>
    </xdr:to>
    <xdr:grpSp>
      <xdr:nvGrpSpPr>
        <xdr:cNvPr id="2" name="Agrupar 1">
          <a:extLst>
            <a:ext uri="{FF2B5EF4-FFF2-40B4-BE49-F238E27FC236}">
              <a16:creationId xmlns:a16="http://schemas.microsoft.com/office/drawing/2014/main" id="{F6AF96E0-ADB3-4928-8761-14168A2AB284}"/>
            </a:ext>
          </a:extLst>
        </xdr:cNvPr>
        <xdr:cNvGrpSpPr/>
      </xdr:nvGrpSpPr>
      <xdr:grpSpPr>
        <a:xfrm>
          <a:off x="226062" y="503561"/>
          <a:ext cx="1714500" cy="4279700"/>
          <a:chOff x="251460" y="434340"/>
          <a:chExt cx="1722120" cy="4115340"/>
        </a:xfrm>
      </xdr:grpSpPr>
      <xdr:sp macro="" textlink="">
        <xdr:nvSpPr>
          <xdr:cNvPr id="3" name="Retângulo 2">
            <a:hlinkClick xmlns:r="http://schemas.openxmlformats.org/officeDocument/2006/relationships" r:id="rId1"/>
            <a:extLst>
              <a:ext uri="{FF2B5EF4-FFF2-40B4-BE49-F238E27FC236}">
                <a16:creationId xmlns:a16="http://schemas.microsoft.com/office/drawing/2014/main" id="{26E25D56-353D-4AC0-056B-626F181DE3FA}"/>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4" name="Retângulo 3">
            <a:hlinkClick xmlns:r="http://schemas.openxmlformats.org/officeDocument/2006/relationships" r:id="rId2"/>
            <a:extLst>
              <a:ext uri="{FF2B5EF4-FFF2-40B4-BE49-F238E27FC236}">
                <a16:creationId xmlns:a16="http://schemas.microsoft.com/office/drawing/2014/main" id="{1D287239-3736-4EBD-FF15-ABAF0D3F2573}"/>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5" name="Retângulo 4">
            <a:hlinkClick xmlns:r="http://schemas.openxmlformats.org/officeDocument/2006/relationships" r:id="rId3"/>
            <a:extLst>
              <a:ext uri="{FF2B5EF4-FFF2-40B4-BE49-F238E27FC236}">
                <a16:creationId xmlns:a16="http://schemas.microsoft.com/office/drawing/2014/main" id="{E7CCE0C9-D264-18A3-3F7D-D358B668C606}"/>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6" name="Retângulo 5">
            <a:hlinkClick xmlns:r="http://schemas.openxmlformats.org/officeDocument/2006/relationships" r:id="rId4"/>
            <a:extLst>
              <a:ext uri="{FF2B5EF4-FFF2-40B4-BE49-F238E27FC236}">
                <a16:creationId xmlns:a16="http://schemas.microsoft.com/office/drawing/2014/main" id="{01A91BB4-0BE6-8B2A-EEE8-42BC1F8DDD26}"/>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7" name="Retângulo 6">
            <a:hlinkClick xmlns:r="http://schemas.openxmlformats.org/officeDocument/2006/relationships" r:id="rId5"/>
            <a:extLst>
              <a:ext uri="{FF2B5EF4-FFF2-40B4-BE49-F238E27FC236}">
                <a16:creationId xmlns:a16="http://schemas.microsoft.com/office/drawing/2014/main" id="{F35D0739-A147-9E8C-F33E-FE5A353FC4A5}"/>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8" name="Retângulo 7">
            <a:hlinkClick xmlns:r="http://schemas.openxmlformats.org/officeDocument/2006/relationships" r:id="rId6"/>
            <a:extLst>
              <a:ext uri="{FF2B5EF4-FFF2-40B4-BE49-F238E27FC236}">
                <a16:creationId xmlns:a16="http://schemas.microsoft.com/office/drawing/2014/main" id="{84F11E3D-47E7-963B-EA9F-782D014B6C35}"/>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9" name="Retângulo 8">
            <a:hlinkClick xmlns:r="http://schemas.openxmlformats.org/officeDocument/2006/relationships" r:id="rId7"/>
            <a:extLst>
              <a:ext uri="{FF2B5EF4-FFF2-40B4-BE49-F238E27FC236}">
                <a16:creationId xmlns:a16="http://schemas.microsoft.com/office/drawing/2014/main" id="{C6391768-E888-7784-C501-480E6F728CBC}"/>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10" name="Retângulo 9">
            <a:hlinkClick xmlns:r="http://schemas.openxmlformats.org/officeDocument/2006/relationships" r:id="rId8"/>
            <a:extLst>
              <a:ext uri="{FF2B5EF4-FFF2-40B4-BE49-F238E27FC236}">
                <a16:creationId xmlns:a16="http://schemas.microsoft.com/office/drawing/2014/main" id="{BDB9DC4A-C1CE-8CBE-8DD3-565562603E40}"/>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11" name="Retângulo 10">
            <a:hlinkClick xmlns:r="http://schemas.openxmlformats.org/officeDocument/2006/relationships" r:id="rId9"/>
            <a:extLst>
              <a:ext uri="{FF2B5EF4-FFF2-40B4-BE49-F238E27FC236}">
                <a16:creationId xmlns:a16="http://schemas.microsoft.com/office/drawing/2014/main" id="{E1331436-8A88-7F0D-00BE-9239F1B88AD9}"/>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12" name="Retângulo 11">
            <a:hlinkClick xmlns:r="http://schemas.openxmlformats.org/officeDocument/2006/relationships" r:id="rId10"/>
            <a:extLst>
              <a:ext uri="{FF2B5EF4-FFF2-40B4-BE49-F238E27FC236}">
                <a16:creationId xmlns:a16="http://schemas.microsoft.com/office/drawing/2014/main" id="{FEA57B98-F5DC-C2D1-1D4F-5877B678116D}"/>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13" name="Retângulo 12">
            <a:hlinkClick xmlns:r="http://schemas.openxmlformats.org/officeDocument/2006/relationships" r:id="rId11"/>
            <a:extLst>
              <a:ext uri="{FF2B5EF4-FFF2-40B4-BE49-F238E27FC236}">
                <a16:creationId xmlns:a16="http://schemas.microsoft.com/office/drawing/2014/main" id="{BB02FB9C-A552-F959-5C69-1734E7C424C5}"/>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14" name="Retângulo 13">
            <a:hlinkClick xmlns:r="http://schemas.openxmlformats.org/officeDocument/2006/relationships" r:id="rId12"/>
            <a:extLst>
              <a:ext uri="{FF2B5EF4-FFF2-40B4-BE49-F238E27FC236}">
                <a16:creationId xmlns:a16="http://schemas.microsoft.com/office/drawing/2014/main" id="{1F965FFC-AE15-5C10-29BA-F91AC7CB925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LISTA DE INDICADORES</a:t>
            </a:r>
            <a:endParaRPr lang="pt-BR" sz="1050" b="1">
              <a:solidFill>
                <a:schemeClr val="tx1"/>
              </a:solidFill>
            </a:endParaRPr>
          </a:p>
        </xdr:txBody>
      </xdr:sp>
      <xdr:sp macro="" textlink="">
        <xdr:nvSpPr>
          <xdr:cNvPr id="15" name="Retângulo 14">
            <a:hlinkClick xmlns:r="http://schemas.openxmlformats.org/officeDocument/2006/relationships" r:id="rId13"/>
            <a:extLst>
              <a:ext uri="{FF2B5EF4-FFF2-40B4-BE49-F238E27FC236}">
                <a16:creationId xmlns:a16="http://schemas.microsoft.com/office/drawing/2014/main" id="{DAE3DACF-077E-7ED1-355B-3DA1A7A2DEC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editAs="oneCell">
    <xdr:from>
      <xdr:col>1</xdr:col>
      <xdr:colOff>0</xdr:colOff>
      <xdr:row>0</xdr:row>
      <xdr:rowOff>0</xdr:rowOff>
    </xdr:from>
    <xdr:to>
      <xdr:col>2</xdr:col>
      <xdr:colOff>263</xdr:colOff>
      <xdr:row>14</xdr:row>
      <xdr:rowOff>543864</xdr:rowOff>
    </xdr:to>
    <xdr:pic>
      <xdr:nvPicPr>
        <xdr:cNvPr id="16" name="Imagem 15">
          <a:extLst>
            <a:ext uri="{FF2B5EF4-FFF2-40B4-BE49-F238E27FC236}">
              <a16:creationId xmlns:a16="http://schemas.microsoft.com/office/drawing/2014/main" id="{A0DC5C7B-547C-4720-9B54-DC7B5B2A7988}"/>
            </a:ext>
          </a:extLst>
        </xdr:cNvPr>
        <xdr:cNvPicPr>
          <a:picLocks noChangeAspect="1"/>
        </xdr:cNvPicPr>
      </xdr:nvPicPr>
      <xdr:blipFill>
        <a:blip xmlns:r="http://schemas.openxmlformats.org/officeDocument/2006/relationships" r:embed="rId14"/>
        <a:stretch>
          <a:fillRect/>
        </a:stretch>
      </xdr:blipFill>
      <xdr:spPr>
        <a:xfrm>
          <a:off x="1962150" y="0"/>
          <a:ext cx="295538" cy="7237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2577</xdr:colOff>
      <xdr:row>12</xdr:row>
      <xdr:rowOff>989929</xdr:rowOff>
    </xdr:to>
    <xdr:pic>
      <xdr:nvPicPr>
        <xdr:cNvPr id="2" name="Imagem 1">
          <a:extLst>
            <a:ext uri="{FF2B5EF4-FFF2-40B4-BE49-F238E27FC236}">
              <a16:creationId xmlns:a16="http://schemas.microsoft.com/office/drawing/2014/main" id="{0E5C4070-D48A-4DDA-AD3C-17FE3C55727E}"/>
            </a:ext>
          </a:extLst>
        </xdr:cNvPr>
        <xdr:cNvPicPr>
          <a:picLocks noChangeAspect="1"/>
        </xdr:cNvPicPr>
      </xdr:nvPicPr>
      <xdr:blipFill>
        <a:blip xmlns:r="http://schemas.openxmlformats.org/officeDocument/2006/relationships" r:embed="rId1"/>
        <a:stretch>
          <a:fillRect/>
        </a:stretch>
      </xdr:blipFill>
      <xdr:spPr>
        <a:xfrm>
          <a:off x="1962150" y="0"/>
          <a:ext cx="297852" cy="7257379"/>
        </a:xfrm>
        <a:prstGeom prst="rect">
          <a:avLst/>
        </a:prstGeom>
      </xdr:spPr>
    </xdr:pic>
    <xdr:clientData/>
  </xdr:twoCellAnchor>
  <xdr:twoCellAnchor>
    <xdr:from>
      <xdr:col>0</xdr:col>
      <xdr:colOff>220980</xdr:colOff>
      <xdr:row>1</xdr:row>
      <xdr:rowOff>190500</xdr:rowOff>
    </xdr:from>
    <xdr:to>
      <xdr:col>0</xdr:col>
      <xdr:colOff>1943100</xdr:colOff>
      <xdr:row>11</xdr:row>
      <xdr:rowOff>1174020</xdr:rowOff>
    </xdr:to>
    <xdr:grpSp>
      <xdr:nvGrpSpPr>
        <xdr:cNvPr id="3" name="Agrupar 2">
          <a:extLst>
            <a:ext uri="{FF2B5EF4-FFF2-40B4-BE49-F238E27FC236}">
              <a16:creationId xmlns:a16="http://schemas.microsoft.com/office/drawing/2014/main" id="{66622BB8-832B-4042-87B2-13A846747748}"/>
            </a:ext>
          </a:extLst>
        </xdr:cNvPr>
        <xdr:cNvGrpSpPr/>
      </xdr:nvGrpSpPr>
      <xdr:grpSpPr>
        <a:xfrm>
          <a:off x="220980" y="493889"/>
          <a:ext cx="1722120" cy="4793520"/>
          <a:chOff x="251460" y="434340"/>
          <a:chExt cx="1722120" cy="4115340"/>
        </a:xfrm>
      </xdr:grpSpPr>
      <xdr:sp macro="" textlink="">
        <xdr:nvSpPr>
          <xdr:cNvPr id="4" name="Retângulo 3">
            <a:hlinkClick xmlns:r="http://schemas.openxmlformats.org/officeDocument/2006/relationships" r:id="rId2"/>
            <a:extLst>
              <a:ext uri="{FF2B5EF4-FFF2-40B4-BE49-F238E27FC236}">
                <a16:creationId xmlns:a16="http://schemas.microsoft.com/office/drawing/2014/main" id="{0CD7AD04-DC24-7559-05D9-124341745F03}"/>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5" name="Retângulo 4">
            <a:hlinkClick xmlns:r="http://schemas.openxmlformats.org/officeDocument/2006/relationships" r:id="rId3"/>
            <a:extLst>
              <a:ext uri="{FF2B5EF4-FFF2-40B4-BE49-F238E27FC236}">
                <a16:creationId xmlns:a16="http://schemas.microsoft.com/office/drawing/2014/main" id="{2636E0F7-9ADB-3E84-31A8-55E5D5D025C9}"/>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6" name="Retângulo 5">
            <a:hlinkClick xmlns:r="http://schemas.openxmlformats.org/officeDocument/2006/relationships" r:id="rId4"/>
            <a:extLst>
              <a:ext uri="{FF2B5EF4-FFF2-40B4-BE49-F238E27FC236}">
                <a16:creationId xmlns:a16="http://schemas.microsoft.com/office/drawing/2014/main" id="{1E64ACB7-0D51-E6D9-E437-B1B49F9B67CA}"/>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7" name="Retângulo 6">
            <a:hlinkClick xmlns:r="http://schemas.openxmlformats.org/officeDocument/2006/relationships" r:id="rId5"/>
            <a:extLst>
              <a:ext uri="{FF2B5EF4-FFF2-40B4-BE49-F238E27FC236}">
                <a16:creationId xmlns:a16="http://schemas.microsoft.com/office/drawing/2014/main" id="{91F18276-9EDF-6A9D-8EFB-66EA1C94049A}"/>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8" name="Retângulo 7">
            <a:hlinkClick xmlns:r="http://schemas.openxmlformats.org/officeDocument/2006/relationships" r:id="rId6"/>
            <a:extLst>
              <a:ext uri="{FF2B5EF4-FFF2-40B4-BE49-F238E27FC236}">
                <a16:creationId xmlns:a16="http://schemas.microsoft.com/office/drawing/2014/main" id="{5E8E812E-CF49-D72C-759B-59D3EA223EA5}"/>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9" name="Retângulo 8">
            <a:hlinkClick xmlns:r="http://schemas.openxmlformats.org/officeDocument/2006/relationships" r:id="rId7"/>
            <a:extLst>
              <a:ext uri="{FF2B5EF4-FFF2-40B4-BE49-F238E27FC236}">
                <a16:creationId xmlns:a16="http://schemas.microsoft.com/office/drawing/2014/main" id="{7AE2A042-7791-3C82-924F-1D51B0FB3CBE}"/>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10" name="Retângulo 9">
            <a:hlinkClick xmlns:r="http://schemas.openxmlformats.org/officeDocument/2006/relationships" r:id="rId8"/>
            <a:extLst>
              <a:ext uri="{FF2B5EF4-FFF2-40B4-BE49-F238E27FC236}">
                <a16:creationId xmlns:a16="http://schemas.microsoft.com/office/drawing/2014/main" id="{5774F70B-262E-F3DB-0F79-E54D1C1F38B4}"/>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11" name="Retângulo 10">
            <a:hlinkClick xmlns:r="http://schemas.openxmlformats.org/officeDocument/2006/relationships" r:id="rId9"/>
            <a:extLst>
              <a:ext uri="{FF2B5EF4-FFF2-40B4-BE49-F238E27FC236}">
                <a16:creationId xmlns:a16="http://schemas.microsoft.com/office/drawing/2014/main" id="{83BF9F62-D8C9-4097-47DA-91F002B31D6A}"/>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12" name="Retângulo 11">
            <a:hlinkClick xmlns:r="http://schemas.openxmlformats.org/officeDocument/2006/relationships" r:id="rId10"/>
            <a:extLst>
              <a:ext uri="{FF2B5EF4-FFF2-40B4-BE49-F238E27FC236}">
                <a16:creationId xmlns:a16="http://schemas.microsoft.com/office/drawing/2014/main" id="{0F439920-CC32-E257-77E8-E46378A58A73}"/>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13" name="Retângulo 12">
            <a:hlinkClick xmlns:r="http://schemas.openxmlformats.org/officeDocument/2006/relationships" r:id="rId11"/>
            <a:extLst>
              <a:ext uri="{FF2B5EF4-FFF2-40B4-BE49-F238E27FC236}">
                <a16:creationId xmlns:a16="http://schemas.microsoft.com/office/drawing/2014/main" id="{4EC25232-6ACF-3D4C-2387-FBE5ADB48A66}"/>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14" name="Retângulo 13">
            <a:hlinkClick xmlns:r="http://schemas.openxmlformats.org/officeDocument/2006/relationships" r:id="rId12"/>
            <a:extLst>
              <a:ext uri="{FF2B5EF4-FFF2-40B4-BE49-F238E27FC236}">
                <a16:creationId xmlns:a16="http://schemas.microsoft.com/office/drawing/2014/main" id="{519B92E6-545D-0CCC-03D7-6CD84B7747D8}"/>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PRINCIPAIS RESULTADOS</a:t>
            </a:r>
            <a:endParaRPr lang="pt-BR" sz="1050" b="1">
              <a:solidFill>
                <a:schemeClr val="tx1"/>
              </a:solidFill>
            </a:endParaRPr>
          </a:p>
        </xdr:txBody>
      </xdr:sp>
      <xdr:sp macro="" textlink="">
        <xdr:nvSpPr>
          <xdr:cNvPr id="15" name="Retângulo 14">
            <a:hlinkClick xmlns:r="http://schemas.openxmlformats.org/officeDocument/2006/relationships" r:id="rId13"/>
            <a:extLst>
              <a:ext uri="{FF2B5EF4-FFF2-40B4-BE49-F238E27FC236}">
                <a16:creationId xmlns:a16="http://schemas.microsoft.com/office/drawing/2014/main" id="{94B013C5-466F-2E22-1D60-FC929703379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16" name="Retângulo 15">
            <a:hlinkClick xmlns:r="http://schemas.openxmlformats.org/officeDocument/2006/relationships" r:id="rId14"/>
            <a:extLst>
              <a:ext uri="{FF2B5EF4-FFF2-40B4-BE49-F238E27FC236}">
                <a16:creationId xmlns:a16="http://schemas.microsoft.com/office/drawing/2014/main" id="{D30C258B-0D23-160F-9B2A-31A1B8A5746A}"/>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9</xdr:row>
      <xdr:rowOff>977880</xdr:rowOff>
    </xdr:to>
    <xdr:pic>
      <xdr:nvPicPr>
        <xdr:cNvPr id="25" name="Imagem 24">
          <a:extLst>
            <a:ext uri="{FF2B5EF4-FFF2-40B4-BE49-F238E27FC236}">
              <a16:creationId xmlns:a16="http://schemas.microsoft.com/office/drawing/2014/main" id="{8B1B1CFC-68EB-4B55-A810-AF2F92C3EDEE}"/>
            </a:ext>
          </a:extLst>
        </xdr:cNvPr>
        <xdr:cNvPicPr>
          <a:picLocks noChangeAspect="1"/>
        </xdr:cNvPicPr>
      </xdr:nvPicPr>
      <xdr:blipFill>
        <a:blip xmlns:r="http://schemas.openxmlformats.org/officeDocument/2006/relationships" r:embed="rId1"/>
        <a:stretch>
          <a:fillRect/>
        </a:stretch>
      </xdr:blipFill>
      <xdr:spPr>
        <a:xfrm>
          <a:off x="2019300" y="0"/>
          <a:ext cx="306749" cy="7340982"/>
        </a:xfrm>
        <a:prstGeom prst="rect">
          <a:avLst/>
        </a:prstGeom>
      </xdr:spPr>
    </xdr:pic>
    <xdr:clientData/>
  </xdr:twoCellAnchor>
  <xdr:twoCellAnchor>
    <xdr:from>
      <xdr:col>3</xdr:col>
      <xdr:colOff>150154</xdr:colOff>
      <xdr:row>16</xdr:row>
      <xdr:rowOff>118662</xdr:rowOff>
    </xdr:from>
    <xdr:to>
      <xdr:col>3</xdr:col>
      <xdr:colOff>654155</xdr:colOff>
      <xdr:row>16</xdr:row>
      <xdr:rowOff>1704201</xdr:rowOff>
    </xdr:to>
    <xdr:grpSp>
      <xdr:nvGrpSpPr>
        <xdr:cNvPr id="38" name="Agrupar 37">
          <a:extLst>
            <a:ext uri="{FF2B5EF4-FFF2-40B4-BE49-F238E27FC236}">
              <a16:creationId xmlns:a16="http://schemas.microsoft.com/office/drawing/2014/main" id="{E19F70AD-952B-E44C-2B93-A5F0C79762C1}"/>
            </a:ext>
          </a:extLst>
        </xdr:cNvPr>
        <xdr:cNvGrpSpPr/>
      </xdr:nvGrpSpPr>
      <xdr:grpSpPr>
        <a:xfrm>
          <a:off x="2760710" y="21666329"/>
          <a:ext cx="504001" cy="1585539"/>
          <a:chOff x="2758395" y="20850698"/>
          <a:chExt cx="504001" cy="1585539"/>
        </a:xfrm>
      </xdr:grpSpPr>
      <xdr:pic>
        <xdr:nvPicPr>
          <xdr:cNvPr id="35" name="Imagem 34">
            <a:extLst>
              <a:ext uri="{FF2B5EF4-FFF2-40B4-BE49-F238E27FC236}">
                <a16:creationId xmlns:a16="http://schemas.microsoft.com/office/drawing/2014/main" id="{A7196972-2F1C-8DC7-F9BE-2CADD6EC956C}"/>
              </a:ext>
            </a:extLst>
          </xdr:cNvPr>
          <xdr:cNvPicPr>
            <a:picLocks noChangeAspect="1"/>
          </xdr:cNvPicPr>
        </xdr:nvPicPr>
        <xdr:blipFill>
          <a:blip xmlns:r="http://schemas.openxmlformats.org/officeDocument/2006/relationships" r:embed="rId2"/>
          <a:stretch>
            <a:fillRect/>
          </a:stretch>
        </xdr:blipFill>
        <xdr:spPr>
          <a:xfrm>
            <a:off x="2758395" y="20850698"/>
            <a:ext cx="504000" cy="502425"/>
          </a:xfrm>
          <a:prstGeom prst="rect">
            <a:avLst/>
          </a:prstGeom>
        </xdr:spPr>
      </xdr:pic>
      <xdr:pic>
        <xdr:nvPicPr>
          <xdr:cNvPr id="36" name="Imagem 35">
            <a:extLst>
              <a:ext uri="{FF2B5EF4-FFF2-40B4-BE49-F238E27FC236}">
                <a16:creationId xmlns:a16="http://schemas.microsoft.com/office/drawing/2014/main" id="{16052996-E1C9-E3B1-C528-B31F4E1476F4}"/>
              </a:ext>
            </a:extLst>
          </xdr:cNvPr>
          <xdr:cNvPicPr>
            <a:picLocks noChangeAspect="1"/>
          </xdr:cNvPicPr>
        </xdr:nvPicPr>
        <xdr:blipFill>
          <a:blip xmlns:r="http://schemas.openxmlformats.org/officeDocument/2006/relationships" r:embed="rId3"/>
          <a:stretch>
            <a:fillRect/>
          </a:stretch>
        </xdr:blipFill>
        <xdr:spPr>
          <a:xfrm>
            <a:off x="2758396" y="21391414"/>
            <a:ext cx="504000" cy="498072"/>
          </a:xfrm>
          <a:prstGeom prst="rect">
            <a:avLst/>
          </a:prstGeom>
        </xdr:spPr>
      </xdr:pic>
      <xdr:pic>
        <xdr:nvPicPr>
          <xdr:cNvPr id="37" name="Imagem 36">
            <a:extLst>
              <a:ext uri="{FF2B5EF4-FFF2-40B4-BE49-F238E27FC236}">
                <a16:creationId xmlns:a16="http://schemas.microsoft.com/office/drawing/2014/main" id="{983BA0E3-813B-64F9-0900-7BEDB2D78284}"/>
              </a:ext>
            </a:extLst>
          </xdr:cNvPr>
          <xdr:cNvPicPr>
            <a:picLocks noChangeAspect="1"/>
          </xdr:cNvPicPr>
        </xdr:nvPicPr>
        <xdr:blipFill>
          <a:blip xmlns:r="http://schemas.openxmlformats.org/officeDocument/2006/relationships" r:embed="rId4"/>
          <a:stretch>
            <a:fillRect/>
          </a:stretch>
        </xdr:blipFill>
        <xdr:spPr>
          <a:xfrm>
            <a:off x="2758396" y="21927776"/>
            <a:ext cx="504000" cy="508461"/>
          </a:xfrm>
          <a:prstGeom prst="rect">
            <a:avLst/>
          </a:prstGeom>
        </xdr:spPr>
      </xdr:pic>
    </xdr:grpSp>
    <xdr:clientData/>
  </xdr:twoCellAnchor>
  <xdr:twoCellAnchor>
    <xdr:from>
      <xdr:col>3</xdr:col>
      <xdr:colOff>150154</xdr:colOff>
      <xdr:row>15</xdr:row>
      <xdr:rowOff>224340</xdr:rowOff>
    </xdr:from>
    <xdr:to>
      <xdr:col>3</xdr:col>
      <xdr:colOff>654154</xdr:colOff>
      <xdr:row>15</xdr:row>
      <xdr:rowOff>1800949</xdr:rowOff>
    </xdr:to>
    <xdr:grpSp>
      <xdr:nvGrpSpPr>
        <xdr:cNvPr id="45" name="Agrupar 44">
          <a:extLst>
            <a:ext uri="{FF2B5EF4-FFF2-40B4-BE49-F238E27FC236}">
              <a16:creationId xmlns:a16="http://schemas.microsoft.com/office/drawing/2014/main" id="{12D8F0FC-C688-8B05-ED0B-ACBA11E06FFA}"/>
            </a:ext>
          </a:extLst>
        </xdr:cNvPr>
        <xdr:cNvGrpSpPr/>
      </xdr:nvGrpSpPr>
      <xdr:grpSpPr>
        <a:xfrm>
          <a:off x="2760710" y="19669451"/>
          <a:ext cx="504000" cy="1576609"/>
          <a:chOff x="2742449" y="19035422"/>
          <a:chExt cx="504000" cy="1576609"/>
        </a:xfrm>
      </xdr:grpSpPr>
      <xdr:pic>
        <xdr:nvPicPr>
          <xdr:cNvPr id="39" name="Imagem 38">
            <a:extLst>
              <a:ext uri="{FF2B5EF4-FFF2-40B4-BE49-F238E27FC236}">
                <a16:creationId xmlns:a16="http://schemas.microsoft.com/office/drawing/2014/main" id="{ABA48DF3-5361-85FA-28E5-409C93CD3C6F}"/>
              </a:ext>
            </a:extLst>
          </xdr:cNvPr>
          <xdr:cNvPicPr>
            <a:picLocks noChangeAspect="1"/>
          </xdr:cNvPicPr>
        </xdr:nvPicPr>
        <xdr:blipFill>
          <a:blip xmlns:r="http://schemas.openxmlformats.org/officeDocument/2006/relationships" r:embed="rId5"/>
          <a:stretch>
            <a:fillRect/>
          </a:stretch>
        </xdr:blipFill>
        <xdr:spPr>
          <a:xfrm>
            <a:off x="2742449" y="20108818"/>
            <a:ext cx="504000" cy="503213"/>
          </a:xfrm>
          <a:prstGeom prst="rect">
            <a:avLst/>
          </a:prstGeom>
        </xdr:spPr>
      </xdr:pic>
      <xdr:pic>
        <xdr:nvPicPr>
          <xdr:cNvPr id="42" name="Imagem 41">
            <a:extLst>
              <a:ext uri="{FF2B5EF4-FFF2-40B4-BE49-F238E27FC236}">
                <a16:creationId xmlns:a16="http://schemas.microsoft.com/office/drawing/2014/main" id="{20E0A893-70B1-4F0A-975F-44DB2092A87B}"/>
              </a:ext>
            </a:extLst>
          </xdr:cNvPr>
          <xdr:cNvPicPr>
            <a:picLocks noChangeAspect="1"/>
          </xdr:cNvPicPr>
        </xdr:nvPicPr>
        <xdr:blipFill>
          <a:blip xmlns:r="http://schemas.openxmlformats.org/officeDocument/2006/relationships" r:embed="rId4"/>
          <a:stretch>
            <a:fillRect/>
          </a:stretch>
        </xdr:blipFill>
        <xdr:spPr>
          <a:xfrm>
            <a:off x="2742449" y="19570634"/>
            <a:ext cx="504000" cy="508462"/>
          </a:xfrm>
          <a:prstGeom prst="rect">
            <a:avLst/>
          </a:prstGeom>
        </xdr:spPr>
      </xdr:pic>
      <xdr:pic>
        <xdr:nvPicPr>
          <xdr:cNvPr id="44" name="Imagem 43">
            <a:extLst>
              <a:ext uri="{FF2B5EF4-FFF2-40B4-BE49-F238E27FC236}">
                <a16:creationId xmlns:a16="http://schemas.microsoft.com/office/drawing/2014/main" id="{B2FE42DB-D2AD-4722-8109-3E9D136546EE}"/>
              </a:ext>
            </a:extLst>
          </xdr:cNvPr>
          <xdr:cNvPicPr>
            <a:picLocks noChangeAspect="1"/>
          </xdr:cNvPicPr>
        </xdr:nvPicPr>
        <xdr:blipFill>
          <a:blip xmlns:r="http://schemas.openxmlformats.org/officeDocument/2006/relationships" r:embed="rId6"/>
          <a:stretch>
            <a:fillRect/>
          </a:stretch>
        </xdr:blipFill>
        <xdr:spPr>
          <a:xfrm>
            <a:off x="2742449" y="19035422"/>
            <a:ext cx="504000" cy="505490"/>
          </a:xfrm>
          <a:prstGeom prst="rect">
            <a:avLst/>
          </a:prstGeom>
        </xdr:spPr>
      </xdr:pic>
    </xdr:grpSp>
    <xdr:clientData/>
  </xdr:twoCellAnchor>
  <xdr:twoCellAnchor>
    <xdr:from>
      <xdr:col>3</xdr:col>
      <xdr:colOff>150154</xdr:colOff>
      <xdr:row>12</xdr:row>
      <xdr:rowOff>202708</xdr:rowOff>
    </xdr:from>
    <xdr:to>
      <xdr:col>3</xdr:col>
      <xdr:colOff>654154</xdr:colOff>
      <xdr:row>12</xdr:row>
      <xdr:rowOff>1789474</xdr:rowOff>
    </xdr:to>
    <xdr:grpSp>
      <xdr:nvGrpSpPr>
        <xdr:cNvPr id="51" name="Agrupar 50">
          <a:extLst>
            <a:ext uri="{FF2B5EF4-FFF2-40B4-BE49-F238E27FC236}">
              <a16:creationId xmlns:a16="http://schemas.microsoft.com/office/drawing/2014/main" id="{93941D15-6E21-8346-6FD0-0F365B44C516}"/>
            </a:ext>
          </a:extLst>
        </xdr:cNvPr>
        <xdr:cNvGrpSpPr/>
      </xdr:nvGrpSpPr>
      <xdr:grpSpPr>
        <a:xfrm>
          <a:off x="2760710" y="11428097"/>
          <a:ext cx="504000" cy="1586766"/>
          <a:chOff x="2769705" y="14336163"/>
          <a:chExt cx="400978" cy="1262418"/>
        </a:xfrm>
      </xdr:grpSpPr>
      <xdr:pic>
        <xdr:nvPicPr>
          <xdr:cNvPr id="52" name="Imagem 51">
            <a:extLst>
              <a:ext uri="{FF2B5EF4-FFF2-40B4-BE49-F238E27FC236}">
                <a16:creationId xmlns:a16="http://schemas.microsoft.com/office/drawing/2014/main" id="{5CE6B53B-DDB5-6189-DFC6-A269974F677B}"/>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53" name="Imagem 52">
            <a:extLst>
              <a:ext uri="{FF2B5EF4-FFF2-40B4-BE49-F238E27FC236}">
                <a16:creationId xmlns:a16="http://schemas.microsoft.com/office/drawing/2014/main" id="{F0D0297F-9780-3DE8-9238-C5F36D79F76E}"/>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54" name="Imagem 53">
            <a:extLst>
              <a:ext uri="{FF2B5EF4-FFF2-40B4-BE49-F238E27FC236}">
                <a16:creationId xmlns:a16="http://schemas.microsoft.com/office/drawing/2014/main" id="{B92BA406-86C7-C0D8-004D-AE4FC5C3DBEB}"/>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twoCellAnchor>
    <xdr:from>
      <xdr:col>3</xdr:col>
      <xdr:colOff>150154</xdr:colOff>
      <xdr:row>7</xdr:row>
      <xdr:rowOff>182414</xdr:rowOff>
    </xdr:from>
    <xdr:to>
      <xdr:col>3</xdr:col>
      <xdr:colOff>654154</xdr:colOff>
      <xdr:row>8</xdr:row>
      <xdr:rowOff>824753</xdr:rowOff>
    </xdr:to>
    <xdr:grpSp>
      <xdr:nvGrpSpPr>
        <xdr:cNvPr id="72" name="Agrupar 71">
          <a:extLst>
            <a:ext uri="{FF2B5EF4-FFF2-40B4-BE49-F238E27FC236}">
              <a16:creationId xmlns:a16="http://schemas.microsoft.com/office/drawing/2014/main" id="{7F96B799-1435-46E0-FFAC-B992A4836316}"/>
            </a:ext>
          </a:extLst>
        </xdr:cNvPr>
        <xdr:cNvGrpSpPr/>
      </xdr:nvGrpSpPr>
      <xdr:grpSpPr>
        <a:xfrm>
          <a:off x="2760710" y="4697970"/>
          <a:ext cx="504000" cy="1545450"/>
          <a:chOff x="2729948" y="4575510"/>
          <a:chExt cx="504000" cy="1587169"/>
        </a:xfrm>
      </xdr:grpSpPr>
      <xdr:pic>
        <xdr:nvPicPr>
          <xdr:cNvPr id="59" name="Imagem 58">
            <a:extLst>
              <a:ext uri="{FF2B5EF4-FFF2-40B4-BE49-F238E27FC236}">
                <a16:creationId xmlns:a16="http://schemas.microsoft.com/office/drawing/2014/main" id="{EF47924C-1E20-00C9-93D5-9CC3EDEE840E}"/>
              </a:ext>
            </a:extLst>
          </xdr:cNvPr>
          <xdr:cNvPicPr>
            <a:picLocks noChangeAspect="1"/>
          </xdr:cNvPicPr>
        </xdr:nvPicPr>
        <xdr:blipFill>
          <a:blip xmlns:r="http://schemas.openxmlformats.org/officeDocument/2006/relationships" r:embed="rId8"/>
          <a:stretch>
            <a:fillRect/>
          </a:stretch>
        </xdr:blipFill>
        <xdr:spPr>
          <a:xfrm>
            <a:off x="2729948" y="5117836"/>
            <a:ext cx="504000" cy="505481"/>
          </a:xfrm>
          <a:prstGeom prst="rect">
            <a:avLst/>
          </a:prstGeom>
        </xdr:spPr>
      </xdr:pic>
      <xdr:pic>
        <xdr:nvPicPr>
          <xdr:cNvPr id="62" name="Imagem 61">
            <a:extLst>
              <a:ext uri="{FF2B5EF4-FFF2-40B4-BE49-F238E27FC236}">
                <a16:creationId xmlns:a16="http://schemas.microsoft.com/office/drawing/2014/main" id="{D14CF09C-0424-A217-DFC3-B399D92F475E}"/>
              </a:ext>
            </a:extLst>
          </xdr:cNvPr>
          <xdr:cNvPicPr>
            <a:picLocks noChangeAspect="1"/>
          </xdr:cNvPicPr>
        </xdr:nvPicPr>
        <xdr:blipFill>
          <a:blip xmlns:r="http://schemas.openxmlformats.org/officeDocument/2006/relationships" r:embed="rId9"/>
          <a:stretch>
            <a:fillRect/>
          </a:stretch>
        </xdr:blipFill>
        <xdr:spPr>
          <a:xfrm>
            <a:off x="2729948" y="4575510"/>
            <a:ext cx="504000" cy="506965"/>
          </a:xfrm>
          <a:prstGeom prst="rect">
            <a:avLst/>
          </a:prstGeom>
        </xdr:spPr>
      </xdr:pic>
      <xdr:pic>
        <xdr:nvPicPr>
          <xdr:cNvPr id="63" name="Imagem 62">
            <a:extLst>
              <a:ext uri="{FF2B5EF4-FFF2-40B4-BE49-F238E27FC236}">
                <a16:creationId xmlns:a16="http://schemas.microsoft.com/office/drawing/2014/main" id="{71882E24-138B-F367-6EC0-D9595690DF0F}"/>
              </a:ext>
            </a:extLst>
          </xdr:cNvPr>
          <xdr:cNvPicPr>
            <a:picLocks noChangeAspect="1"/>
          </xdr:cNvPicPr>
        </xdr:nvPicPr>
        <xdr:blipFill>
          <a:blip xmlns:r="http://schemas.openxmlformats.org/officeDocument/2006/relationships" r:embed="rId10"/>
          <a:stretch>
            <a:fillRect/>
          </a:stretch>
        </xdr:blipFill>
        <xdr:spPr>
          <a:xfrm>
            <a:off x="2729948" y="5658679"/>
            <a:ext cx="504000" cy="504000"/>
          </a:xfrm>
          <a:prstGeom prst="rect">
            <a:avLst/>
          </a:prstGeom>
        </xdr:spPr>
      </xdr:pic>
    </xdr:grpSp>
    <xdr:clientData/>
  </xdr:twoCellAnchor>
  <xdr:twoCellAnchor>
    <xdr:from>
      <xdr:col>3</xdr:col>
      <xdr:colOff>150154</xdr:colOff>
      <xdr:row>6</xdr:row>
      <xdr:rowOff>152400</xdr:rowOff>
    </xdr:from>
    <xdr:to>
      <xdr:col>3</xdr:col>
      <xdr:colOff>654154</xdr:colOff>
      <xdr:row>6</xdr:row>
      <xdr:rowOff>1705648</xdr:rowOff>
    </xdr:to>
    <xdr:grpSp>
      <xdr:nvGrpSpPr>
        <xdr:cNvPr id="70" name="Agrupar 69">
          <a:extLst>
            <a:ext uri="{FF2B5EF4-FFF2-40B4-BE49-F238E27FC236}">
              <a16:creationId xmlns:a16="http://schemas.microsoft.com/office/drawing/2014/main" id="{3DB409B5-F18B-9F6E-9AA4-92A2BF3008E2}"/>
            </a:ext>
          </a:extLst>
        </xdr:cNvPr>
        <xdr:cNvGrpSpPr/>
      </xdr:nvGrpSpPr>
      <xdr:grpSpPr>
        <a:xfrm>
          <a:off x="2760710" y="2868789"/>
          <a:ext cx="504000" cy="1553248"/>
          <a:chOff x="2721076" y="2736574"/>
          <a:chExt cx="504000" cy="1553248"/>
        </a:xfrm>
      </xdr:grpSpPr>
      <xdr:pic>
        <xdr:nvPicPr>
          <xdr:cNvPr id="60" name="Imagem 59">
            <a:extLst>
              <a:ext uri="{FF2B5EF4-FFF2-40B4-BE49-F238E27FC236}">
                <a16:creationId xmlns:a16="http://schemas.microsoft.com/office/drawing/2014/main" id="{8CD1FE25-70D2-8243-D345-542EE2C4F897}"/>
              </a:ext>
            </a:extLst>
          </xdr:cNvPr>
          <xdr:cNvPicPr>
            <a:picLocks noChangeAspect="1"/>
          </xdr:cNvPicPr>
        </xdr:nvPicPr>
        <xdr:blipFill>
          <a:blip xmlns:r="http://schemas.openxmlformats.org/officeDocument/2006/relationships" r:embed="rId8"/>
          <a:stretch>
            <a:fillRect/>
          </a:stretch>
        </xdr:blipFill>
        <xdr:spPr>
          <a:xfrm>
            <a:off x="2721076" y="3784341"/>
            <a:ext cx="504000" cy="505481"/>
          </a:xfrm>
          <a:prstGeom prst="rect">
            <a:avLst/>
          </a:prstGeom>
        </xdr:spPr>
      </xdr:pic>
      <xdr:pic>
        <xdr:nvPicPr>
          <xdr:cNvPr id="68" name="Imagem 67">
            <a:extLst>
              <a:ext uri="{FF2B5EF4-FFF2-40B4-BE49-F238E27FC236}">
                <a16:creationId xmlns:a16="http://schemas.microsoft.com/office/drawing/2014/main" id="{4F7BD4FA-C85A-7B5A-A8F2-AFE621078E29}"/>
              </a:ext>
            </a:extLst>
          </xdr:cNvPr>
          <xdr:cNvPicPr>
            <a:picLocks noChangeAspect="1"/>
          </xdr:cNvPicPr>
        </xdr:nvPicPr>
        <xdr:blipFill>
          <a:blip xmlns:r="http://schemas.openxmlformats.org/officeDocument/2006/relationships" r:embed="rId11"/>
          <a:stretch>
            <a:fillRect/>
          </a:stretch>
        </xdr:blipFill>
        <xdr:spPr>
          <a:xfrm>
            <a:off x="2721076" y="3249369"/>
            <a:ext cx="504000" cy="502530"/>
          </a:xfrm>
          <a:prstGeom prst="rect">
            <a:avLst/>
          </a:prstGeom>
        </xdr:spPr>
      </xdr:pic>
      <xdr:pic>
        <xdr:nvPicPr>
          <xdr:cNvPr id="69" name="Imagem 68">
            <a:extLst>
              <a:ext uri="{FF2B5EF4-FFF2-40B4-BE49-F238E27FC236}">
                <a16:creationId xmlns:a16="http://schemas.microsoft.com/office/drawing/2014/main" id="{B655230F-D9E9-9AA1-75F5-BA777E828833}"/>
              </a:ext>
            </a:extLst>
          </xdr:cNvPr>
          <xdr:cNvPicPr>
            <a:picLocks noChangeAspect="1"/>
          </xdr:cNvPicPr>
        </xdr:nvPicPr>
        <xdr:blipFill>
          <a:blip xmlns:r="http://schemas.openxmlformats.org/officeDocument/2006/relationships" r:embed="rId12"/>
          <a:stretch>
            <a:fillRect/>
          </a:stretch>
        </xdr:blipFill>
        <xdr:spPr>
          <a:xfrm>
            <a:off x="2721076" y="2736574"/>
            <a:ext cx="504000" cy="480352"/>
          </a:xfrm>
          <a:prstGeom prst="rect">
            <a:avLst/>
          </a:prstGeom>
        </xdr:spPr>
      </xdr:pic>
    </xdr:grpSp>
    <xdr:clientData/>
  </xdr:twoCellAnchor>
  <xdr:twoCellAnchor>
    <xdr:from>
      <xdr:col>0</xdr:col>
      <xdr:colOff>213360</xdr:colOff>
      <xdr:row>1</xdr:row>
      <xdr:rowOff>198120</xdr:rowOff>
    </xdr:from>
    <xdr:to>
      <xdr:col>0</xdr:col>
      <xdr:colOff>1935480</xdr:colOff>
      <xdr:row>7</xdr:row>
      <xdr:rowOff>221520</xdr:rowOff>
    </xdr:to>
    <xdr:grpSp>
      <xdr:nvGrpSpPr>
        <xdr:cNvPr id="85" name="Agrupar 84">
          <a:extLst>
            <a:ext uri="{FF2B5EF4-FFF2-40B4-BE49-F238E27FC236}">
              <a16:creationId xmlns:a16="http://schemas.microsoft.com/office/drawing/2014/main" id="{6D1F6600-F2C2-45D6-B7A0-188345E6CAA6}"/>
            </a:ext>
          </a:extLst>
        </xdr:cNvPr>
        <xdr:cNvGrpSpPr/>
      </xdr:nvGrpSpPr>
      <xdr:grpSpPr>
        <a:xfrm>
          <a:off x="213360" y="501509"/>
          <a:ext cx="1722120" cy="4235567"/>
          <a:chOff x="251460" y="434340"/>
          <a:chExt cx="1722120" cy="4115340"/>
        </a:xfrm>
      </xdr:grpSpPr>
      <xdr:sp macro="" textlink="">
        <xdr:nvSpPr>
          <xdr:cNvPr id="86" name="Retângulo 85">
            <a:hlinkClick xmlns:r="http://schemas.openxmlformats.org/officeDocument/2006/relationships" r:id="rId13"/>
            <a:extLst>
              <a:ext uri="{FF2B5EF4-FFF2-40B4-BE49-F238E27FC236}">
                <a16:creationId xmlns:a16="http://schemas.microsoft.com/office/drawing/2014/main" id="{7F922C4E-C441-E9BA-818B-F5E84411E1F1}"/>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87" name="Retângulo 86">
            <a:hlinkClick xmlns:r="http://schemas.openxmlformats.org/officeDocument/2006/relationships" r:id="rId14"/>
            <a:extLst>
              <a:ext uri="{FF2B5EF4-FFF2-40B4-BE49-F238E27FC236}">
                <a16:creationId xmlns:a16="http://schemas.microsoft.com/office/drawing/2014/main" id="{7995B34E-9B6E-5356-14A9-E2DFB4AD4C7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88" name="Retângulo 87">
            <a:hlinkClick xmlns:r="http://schemas.openxmlformats.org/officeDocument/2006/relationships" r:id="rId15"/>
            <a:extLst>
              <a:ext uri="{FF2B5EF4-FFF2-40B4-BE49-F238E27FC236}">
                <a16:creationId xmlns:a16="http://schemas.microsoft.com/office/drawing/2014/main" id="{A8A97288-E4B1-DFFD-F93A-E5DECE805F1D}"/>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89" name="Retângulo 88">
            <a:hlinkClick xmlns:r="http://schemas.openxmlformats.org/officeDocument/2006/relationships" r:id="rId16"/>
            <a:extLst>
              <a:ext uri="{FF2B5EF4-FFF2-40B4-BE49-F238E27FC236}">
                <a16:creationId xmlns:a16="http://schemas.microsoft.com/office/drawing/2014/main" id="{06FC24FC-0F1B-85BD-7C98-EB25F8883A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90" name="Retângulo 89">
            <a:hlinkClick xmlns:r="http://schemas.openxmlformats.org/officeDocument/2006/relationships" r:id="rId17"/>
            <a:extLst>
              <a:ext uri="{FF2B5EF4-FFF2-40B4-BE49-F238E27FC236}">
                <a16:creationId xmlns:a16="http://schemas.microsoft.com/office/drawing/2014/main" id="{7F0527EE-A4CD-318F-3328-C96FA86936C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91" name="Retângulo 90">
            <a:hlinkClick xmlns:r="http://schemas.openxmlformats.org/officeDocument/2006/relationships" r:id="rId18"/>
            <a:extLst>
              <a:ext uri="{FF2B5EF4-FFF2-40B4-BE49-F238E27FC236}">
                <a16:creationId xmlns:a16="http://schemas.microsoft.com/office/drawing/2014/main" id="{91B64D82-9F1B-9D15-463B-72A31DB6DCCC}"/>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92" name="Retângulo 91">
            <a:hlinkClick xmlns:r="http://schemas.openxmlformats.org/officeDocument/2006/relationships" r:id="rId19"/>
            <a:extLst>
              <a:ext uri="{FF2B5EF4-FFF2-40B4-BE49-F238E27FC236}">
                <a16:creationId xmlns:a16="http://schemas.microsoft.com/office/drawing/2014/main" id="{0BACB85E-869D-1E7D-84C8-08B1BD3180A2}"/>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93" name="Retângulo 92">
            <a:hlinkClick xmlns:r="http://schemas.openxmlformats.org/officeDocument/2006/relationships" r:id="rId20"/>
            <a:extLst>
              <a:ext uri="{FF2B5EF4-FFF2-40B4-BE49-F238E27FC236}">
                <a16:creationId xmlns:a16="http://schemas.microsoft.com/office/drawing/2014/main" id="{32C8E7D0-E601-4298-8287-B6F08C33EE79}"/>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94" name="Retângulo 93">
            <a:hlinkClick xmlns:r="http://schemas.openxmlformats.org/officeDocument/2006/relationships" r:id="rId21"/>
            <a:extLst>
              <a:ext uri="{FF2B5EF4-FFF2-40B4-BE49-F238E27FC236}">
                <a16:creationId xmlns:a16="http://schemas.microsoft.com/office/drawing/2014/main" id="{83710EB2-DA0F-7A57-5D8A-B22B7850EF37}"/>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95" name="Retângulo 94">
            <a:hlinkClick xmlns:r="http://schemas.openxmlformats.org/officeDocument/2006/relationships" r:id="rId22"/>
            <a:extLst>
              <a:ext uri="{FF2B5EF4-FFF2-40B4-BE49-F238E27FC236}">
                <a16:creationId xmlns:a16="http://schemas.microsoft.com/office/drawing/2014/main" id="{DE2421AA-CD6C-25D4-6160-F6AB3328A303}"/>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COMPROMISOS PÚBLICOS</a:t>
            </a:r>
          </a:p>
        </xdr:txBody>
      </xdr:sp>
      <xdr:sp macro="" textlink="">
        <xdr:nvSpPr>
          <xdr:cNvPr id="96" name="Retângulo 95">
            <a:hlinkClick xmlns:r="http://schemas.openxmlformats.org/officeDocument/2006/relationships" r:id="rId23"/>
            <a:extLst>
              <a:ext uri="{FF2B5EF4-FFF2-40B4-BE49-F238E27FC236}">
                <a16:creationId xmlns:a16="http://schemas.microsoft.com/office/drawing/2014/main" id="{146E0542-494B-D8F3-C959-96399135C8E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97" name="Retângulo 96">
            <a:hlinkClick xmlns:r="http://schemas.openxmlformats.org/officeDocument/2006/relationships" r:id="rId24"/>
            <a:extLst>
              <a:ext uri="{FF2B5EF4-FFF2-40B4-BE49-F238E27FC236}">
                <a16:creationId xmlns:a16="http://schemas.microsoft.com/office/drawing/2014/main" id="{85036CFB-96F2-C682-0A10-E6C89C09B3F3}"/>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98" name="Retângulo 97">
            <a:hlinkClick xmlns:r="http://schemas.openxmlformats.org/officeDocument/2006/relationships" r:id="rId25"/>
            <a:extLst>
              <a:ext uri="{FF2B5EF4-FFF2-40B4-BE49-F238E27FC236}">
                <a16:creationId xmlns:a16="http://schemas.microsoft.com/office/drawing/2014/main" id="{3C8E0502-E51E-A9AB-BA14-AB763A29E00F}"/>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twoCellAnchor>
    <xdr:from>
      <xdr:col>3</xdr:col>
      <xdr:colOff>152400</xdr:colOff>
      <xdr:row>2</xdr:row>
      <xdr:rowOff>188257</xdr:rowOff>
    </xdr:from>
    <xdr:to>
      <xdr:col>3</xdr:col>
      <xdr:colOff>656400</xdr:colOff>
      <xdr:row>5</xdr:row>
      <xdr:rowOff>394445</xdr:rowOff>
    </xdr:to>
    <xdr:grpSp>
      <xdr:nvGrpSpPr>
        <xdr:cNvPr id="6" name="Agrupar 5">
          <a:extLst>
            <a:ext uri="{FF2B5EF4-FFF2-40B4-BE49-F238E27FC236}">
              <a16:creationId xmlns:a16="http://schemas.microsoft.com/office/drawing/2014/main" id="{67F14DAA-F9CC-44E0-9E28-E96EEA56C352}"/>
            </a:ext>
          </a:extLst>
        </xdr:cNvPr>
        <xdr:cNvGrpSpPr/>
      </xdr:nvGrpSpPr>
      <xdr:grpSpPr>
        <a:xfrm>
          <a:off x="2762956" y="872646"/>
          <a:ext cx="504000" cy="1631410"/>
          <a:chOff x="2723321" y="805267"/>
          <a:chExt cx="504000" cy="1576304"/>
        </a:xfrm>
      </xdr:grpSpPr>
      <xdr:pic>
        <xdr:nvPicPr>
          <xdr:cNvPr id="7" name="Imagem 6">
            <a:extLst>
              <a:ext uri="{FF2B5EF4-FFF2-40B4-BE49-F238E27FC236}">
                <a16:creationId xmlns:a16="http://schemas.microsoft.com/office/drawing/2014/main" id="{B5B1B9E3-0526-D5B6-0F1C-0528D2E8A6B1}"/>
              </a:ext>
            </a:extLst>
          </xdr:cNvPr>
          <xdr:cNvPicPr>
            <a:picLocks noChangeAspect="1"/>
          </xdr:cNvPicPr>
        </xdr:nvPicPr>
        <xdr:blipFill>
          <a:blip xmlns:r="http://schemas.openxmlformats.org/officeDocument/2006/relationships" r:embed="rId8"/>
          <a:stretch>
            <a:fillRect/>
          </a:stretch>
        </xdr:blipFill>
        <xdr:spPr>
          <a:xfrm>
            <a:off x="2723321" y="1344279"/>
            <a:ext cx="504000" cy="505481"/>
          </a:xfrm>
          <a:prstGeom prst="rect">
            <a:avLst/>
          </a:prstGeom>
        </xdr:spPr>
      </xdr:pic>
      <xdr:pic>
        <xdr:nvPicPr>
          <xdr:cNvPr id="8" name="Imagem 7">
            <a:extLst>
              <a:ext uri="{FF2B5EF4-FFF2-40B4-BE49-F238E27FC236}">
                <a16:creationId xmlns:a16="http://schemas.microsoft.com/office/drawing/2014/main" id="{D997F117-7AC7-96DA-1983-879752710C64}"/>
              </a:ext>
            </a:extLst>
          </xdr:cNvPr>
          <xdr:cNvPicPr>
            <a:picLocks noChangeAspect="1"/>
          </xdr:cNvPicPr>
        </xdr:nvPicPr>
        <xdr:blipFill>
          <a:blip xmlns:r="http://schemas.openxmlformats.org/officeDocument/2006/relationships" r:embed="rId9"/>
          <a:stretch>
            <a:fillRect/>
          </a:stretch>
        </xdr:blipFill>
        <xdr:spPr>
          <a:xfrm>
            <a:off x="2723321" y="805267"/>
            <a:ext cx="504000" cy="506965"/>
          </a:xfrm>
          <a:prstGeom prst="rect">
            <a:avLst/>
          </a:prstGeom>
        </xdr:spPr>
      </xdr:pic>
      <xdr:pic>
        <xdr:nvPicPr>
          <xdr:cNvPr id="9" name="Imagem 8">
            <a:extLst>
              <a:ext uri="{FF2B5EF4-FFF2-40B4-BE49-F238E27FC236}">
                <a16:creationId xmlns:a16="http://schemas.microsoft.com/office/drawing/2014/main" id="{C4B0E3ED-A676-67B9-243D-7BB918956860}"/>
              </a:ext>
            </a:extLst>
          </xdr:cNvPr>
          <xdr:cNvPicPr>
            <a:picLocks noChangeAspect="1"/>
          </xdr:cNvPicPr>
        </xdr:nvPicPr>
        <xdr:blipFill>
          <a:blip xmlns:r="http://schemas.openxmlformats.org/officeDocument/2006/relationships" r:embed="rId26"/>
          <a:stretch>
            <a:fillRect/>
          </a:stretch>
        </xdr:blipFill>
        <xdr:spPr>
          <a:xfrm>
            <a:off x="2723321" y="1881807"/>
            <a:ext cx="504000" cy="499764"/>
          </a:xfrm>
          <a:prstGeom prst="rect">
            <a:avLst/>
          </a:prstGeom>
        </xdr:spPr>
      </xdr:pic>
    </xdr:grpSp>
    <xdr:clientData/>
  </xdr:twoCellAnchor>
  <xdr:twoCellAnchor>
    <xdr:from>
      <xdr:col>3</xdr:col>
      <xdr:colOff>134470</xdr:colOff>
      <xdr:row>9</xdr:row>
      <xdr:rowOff>1502934</xdr:rowOff>
    </xdr:from>
    <xdr:to>
      <xdr:col>3</xdr:col>
      <xdr:colOff>638470</xdr:colOff>
      <xdr:row>10</xdr:row>
      <xdr:rowOff>320039</xdr:rowOff>
    </xdr:to>
    <xdr:grpSp>
      <xdr:nvGrpSpPr>
        <xdr:cNvPr id="15" name="Agrupar 14">
          <a:extLst>
            <a:ext uri="{FF2B5EF4-FFF2-40B4-BE49-F238E27FC236}">
              <a16:creationId xmlns:a16="http://schemas.microsoft.com/office/drawing/2014/main" id="{A55DE4FF-C536-42D5-9C35-FFEE4B080740}"/>
            </a:ext>
          </a:extLst>
        </xdr:cNvPr>
        <xdr:cNvGrpSpPr/>
      </xdr:nvGrpSpPr>
      <xdr:grpSpPr>
        <a:xfrm>
          <a:off x="2745026" y="7881156"/>
          <a:ext cx="504000" cy="2027383"/>
          <a:chOff x="2735504" y="6584034"/>
          <a:chExt cx="504000" cy="1582048"/>
        </a:xfrm>
      </xdr:grpSpPr>
      <xdr:pic>
        <xdr:nvPicPr>
          <xdr:cNvPr id="16" name="Imagem 15">
            <a:extLst>
              <a:ext uri="{FF2B5EF4-FFF2-40B4-BE49-F238E27FC236}">
                <a16:creationId xmlns:a16="http://schemas.microsoft.com/office/drawing/2014/main" id="{94FE2B79-5C29-C7BD-1B6E-66E852D19EB6}"/>
              </a:ext>
            </a:extLst>
          </xdr:cNvPr>
          <xdr:cNvPicPr>
            <a:picLocks noChangeAspect="1"/>
          </xdr:cNvPicPr>
        </xdr:nvPicPr>
        <xdr:blipFill>
          <a:blip xmlns:r="http://schemas.openxmlformats.org/officeDocument/2006/relationships" r:embed="rId7"/>
          <a:stretch>
            <a:fillRect/>
          </a:stretch>
        </xdr:blipFill>
        <xdr:spPr>
          <a:xfrm>
            <a:off x="2735504" y="7118322"/>
            <a:ext cx="504000" cy="502496"/>
          </a:xfrm>
          <a:prstGeom prst="rect">
            <a:avLst/>
          </a:prstGeom>
        </xdr:spPr>
      </xdr:pic>
      <xdr:pic>
        <xdr:nvPicPr>
          <xdr:cNvPr id="17" name="Imagem 16">
            <a:extLst>
              <a:ext uri="{FF2B5EF4-FFF2-40B4-BE49-F238E27FC236}">
                <a16:creationId xmlns:a16="http://schemas.microsoft.com/office/drawing/2014/main" id="{98207941-A1CC-0D5D-5415-18CBD4DB800D}"/>
              </a:ext>
            </a:extLst>
          </xdr:cNvPr>
          <xdr:cNvPicPr>
            <a:picLocks noChangeAspect="1"/>
          </xdr:cNvPicPr>
        </xdr:nvPicPr>
        <xdr:blipFill>
          <a:blip xmlns:r="http://schemas.openxmlformats.org/officeDocument/2006/relationships" r:embed="rId27"/>
          <a:stretch>
            <a:fillRect/>
          </a:stretch>
        </xdr:blipFill>
        <xdr:spPr>
          <a:xfrm>
            <a:off x="2735504" y="6584034"/>
            <a:ext cx="504000" cy="501223"/>
          </a:xfrm>
          <a:prstGeom prst="rect">
            <a:avLst/>
          </a:prstGeom>
        </xdr:spPr>
      </xdr:pic>
      <xdr:pic>
        <xdr:nvPicPr>
          <xdr:cNvPr id="18" name="Imagem 17">
            <a:extLst>
              <a:ext uri="{FF2B5EF4-FFF2-40B4-BE49-F238E27FC236}">
                <a16:creationId xmlns:a16="http://schemas.microsoft.com/office/drawing/2014/main" id="{F65E2BF6-03C7-F338-E35D-C16B50A409E2}"/>
              </a:ext>
            </a:extLst>
          </xdr:cNvPr>
          <xdr:cNvPicPr>
            <a:picLocks noChangeAspect="1"/>
          </xdr:cNvPicPr>
        </xdr:nvPicPr>
        <xdr:blipFill>
          <a:blip xmlns:r="http://schemas.openxmlformats.org/officeDocument/2006/relationships" r:embed="rId8"/>
          <a:stretch>
            <a:fillRect/>
          </a:stretch>
        </xdr:blipFill>
        <xdr:spPr>
          <a:xfrm>
            <a:off x="2735504" y="7660601"/>
            <a:ext cx="504000" cy="505481"/>
          </a:xfrm>
          <a:prstGeom prst="rect">
            <a:avLst/>
          </a:prstGeom>
        </xdr:spPr>
      </xdr:pic>
    </xdr:grpSp>
    <xdr:clientData/>
  </xdr:twoCellAnchor>
  <xdr:twoCellAnchor>
    <xdr:from>
      <xdr:col>3</xdr:col>
      <xdr:colOff>143436</xdr:colOff>
      <xdr:row>13</xdr:row>
      <xdr:rowOff>1219199</xdr:rowOff>
    </xdr:from>
    <xdr:to>
      <xdr:col>3</xdr:col>
      <xdr:colOff>647436</xdr:colOff>
      <xdr:row>14</xdr:row>
      <xdr:rowOff>609600</xdr:rowOff>
    </xdr:to>
    <xdr:grpSp>
      <xdr:nvGrpSpPr>
        <xdr:cNvPr id="23" name="Agrupar 22">
          <a:extLst>
            <a:ext uri="{FF2B5EF4-FFF2-40B4-BE49-F238E27FC236}">
              <a16:creationId xmlns:a16="http://schemas.microsoft.com/office/drawing/2014/main" id="{8410F9CF-58CC-4D70-965B-7E5736F90632}"/>
            </a:ext>
          </a:extLst>
        </xdr:cNvPr>
        <xdr:cNvGrpSpPr/>
      </xdr:nvGrpSpPr>
      <xdr:grpSpPr>
        <a:xfrm>
          <a:off x="2753992" y="16663810"/>
          <a:ext cx="504000" cy="1598790"/>
          <a:chOff x="2769705" y="14336163"/>
          <a:chExt cx="400978" cy="1262418"/>
        </a:xfrm>
      </xdr:grpSpPr>
      <xdr:pic>
        <xdr:nvPicPr>
          <xdr:cNvPr id="24" name="Imagem 23">
            <a:extLst>
              <a:ext uri="{FF2B5EF4-FFF2-40B4-BE49-F238E27FC236}">
                <a16:creationId xmlns:a16="http://schemas.microsoft.com/office/drawing/2014/main" id="{E65CED00-5D48-69A4-6313-1310E606BC38}"/>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26" name="Imagem 25">
            <a:extLst>
              <a:ext uri="{FF2B5EF4-FFF2-40B4-BE49-F238E27FC236}">
                <a16:creationId xmlns:a16="http://schemas.microsoft.com/office/drawing/2014/main" id="{08C093CD-0E09-1A99-19B6-B985D717A5D4}"/>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27" name="Imagem 26">
            <a:extLst>
              <a:ext uri="{FF2B5EF4-FFF2-40B4-BE49-F238E27FC236}">
                <a16:creationId xmlns:a16="http://schemas.microsoft.com/office/drawing/2014/main" id="{DBA4F510-1BDD-FE96-D9D7-493343A12598}"/>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10</xdr:row>
      <xdr:rowOff>1807082</xdr:rowOff>
    </xdr:to>
    <xdr:pic>
      <xdr:nvPicPr>
        <xdr:cNvPr id="2" name="Imagem 1">
          <a:extLst>
            <a:ext uri="{FF2B5EF4-FFF2-40B4-BE49-F238E27FC236}">
              <a16:creationId xmlns:a16="http://schemas.microsoft.com/office/drawing/2014/main" id="{61772210-7A8F-4E5F-843D-9B24EF26D4B7}"/>
            </a:ext>
          </a:extLst>
        </xdr:cNvPr>
        <xdr:cNvPicPr>
          <a:picLocks noChangeAspect="1"/>
        </xdr:cNvPicPr>
      </xdr:nvPicPr>
      <xdr:blipFill>
        <a:blip xmlns:r="http://schemas.openxmlformats.org/officeDocument/2006/relationships" r:embed="rId1"/>
        <a:stretch>
          <a:fillRect/>
        </a:stretch>
      </xdr:blipFill>
      <xdr:spPr>
        <a:xfrm>
          <a:off x="2019300" y="0"/>
          <a:ext cx="306749" cy="7220457"/>
        </a:xfrm>
        <a:prstGeom prst="rect">
          <a:avLst/>
        </a:prstGeom>
      </xdr:spPr>
    </xdr:pic>
    <xdr:clientData/>
  </xdr:twoCellAnchor>
  <xdr:twoCellAnchor>
    <xdr:from>
      <xdr:col>2</xdr:col>
      <xdr:colOff>211567</xdr:colOff>
      <xdr:row>51</xdr:row>
      <xdr:rowOff>21179</xdr:rowOff>
    </xdr:from>
    <xdr:to>
      <xdr:col>5</xdr:col>
      <xdr:colOff>294900</xdr:colOff>
      <xdr:row>53</xdr:row>
      <xdr:rowOff>38100</xdr:rowOff>
    </xdr:to>
    <xdr:sp macro="" textlink="">
      <xdr:nvSpPr>
        <xdr:cNvPr id="3" name="Retângulo: Cantos Superiores Arredondados 2">
          <a:extLst>
            <a:ext uri="{FF2B5EF4-FFF2-40B4-BE49-F238E27FC236}">
              <a16:creationId xmlns:a16="http://schemas.microsoft.com/office/drawing/2014/main" id="{D184F8A1-2ACA-4CF1-B6E7-BDC167F3FC8D}"/>
            </a:ext>
          </a:extLst>
        </xdr:cNvPr>
        <xdr:cNvSpPr/>
      </xdr:nvSpPr>
      <xdr:spPr>
        <a:xfrm>
          <a:off x="2539900" y="31220846"/>
          <a:ext cx="1692000" cy="44025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188260</xdr:colOff>
      <xdr:row>53</xdr:row>
      <xdr:rowOff>64186</xdr:rowOff>
    </xdr:from>
    <xdr:to>
      <xdr:col>16</xdr:col>
      <xdr:colOff>697442</xdr:colOff>
      <xdr:row>53</xdr:row>
      <xdr:rowOff>2437011</xdr:rowOff>
    </xdr:to>
    <xdr:sp macro="" textlink="">
      <xdr:nvSpPr>
        <xdr:cNvPr id="4" name="Retângulo 3">
          <a:extLst>
            <a:ext uri="{FF2B5EF4-FFF2-40B4-BE49-F238E27FC236}">
              <a16:creationId xmlns:a16="http://schemas.microsoft.com/office/drawing/2014/main" id="{51C32FE5-9A57-497C-B2CD-F63FA58D60E5}"/>
            </a:ext>
          </a:extLst>
        </xdr:cNvPr>
        <xdr:cNvSpPr/>
      </xdr:nvSpPr>
      <xdr:spPr>
        <a:xfrm>
          <a:off x="2769535" y="10646461"/>
          <a:ext cx="11767732" cy="23728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chemeClr val="tx1">
                  <a:lumMod val="95000"/>
                  <a:lumOff val="5000"/>
                </a:schemeClr>
              </a:solidFill>
            </a:rPr>
            <a:t>En Brasil, se utilizaron los factores de conversión disponibles en el Balance Energético Mundial. Las informaciones para el cálculo de emisiones se relevaron a través de la metodología del GHG Protocol y se extrajeron del Informe de Emisiones de Gases de Efecto Invernadero (GEI). Realizamos el control del total de la energía consumida y vendida para calefacción, refrigeración y vapor. En Argentina, el balance de masa se realiza a partir de la Refinería y Metodología Solomon EII, Conversión utilizada en 2023:</a:t>
          </a:r>
          <a:r>
            <a:rPr lang="es-ES" sz="1100">
              <a:solidFill>
                <a:schemeClr val="tx1">
                  <a:lumMod val="95000"/>
                  <a:lumOff val="5000"/>
                </a:schemeClr>
              </a:solidFill>
              <a:latin typeface="+mn-lt"/>
              <a:ea typeface="+mn-ea"/>
              <a:cs typeface="+mn-cs"/>
            </a:rPr>
            <a:t> Poder calorífico PCI de los combustibles: Gas natural: 48 203 kJ/kg; - Gas Combustible de Refinería: 48 219 kJ/kg; - Aceite Combustible pesado: 41 203 kJ/kg; Coque CCU: 39 330 kJ/kg; Conversión de vapor: 2,79; GJ/tHPS. Para los valores que se redujeron a cero, los combustibles no se aplican a la operación correspondiente. El indicador no contempla las operaciones de Paraguay. </a:t>
          </a:r>
        </a:p>
        <a:p>
          <a:pPr algn="l"/>
          <a:endParaRPr/>
        </a:p>
        <a:p>
          <a:pPr algn="l"/>
          <a:r>
            <a:rPr lang="es-ES" sz="1100">
              <a:solidFill>
                <a:schemeClr val="tx1">
                  <a:lumMod val="95000"/>
                  <a:lumOff val="5000"/>
                </a:schemeClr>
              </a:solidFill>
              <a:latin typeface="+mn-lt"/>
              <a:ea typeface="+mn-ea"/>
              <a:cs typeface="+mn-cs"/>
            </a:rPr>
            <a:t>El principal motivo para el aumento del consumo de combustibles en Brasil en el año 2023, en comparación con el año anterior, fue la producción récord de caña de azúcar durante ese período, lo que hizo que se produjera más bagazo, que se revirtió para la quema en las calderas, con lo cual aumentó el consumo de energía proveniente de este material y se redujo el consumo de energía importada. En Argentina, el aumento se produjo en el consumo de energía eléctrica comprada a una concesionaria, que pasó de 1758 GJ en 2022 a 20 379 GJ.  Las operaciones de Raízen Argentina producen su propia energía a través de una turbina de gas y, cuando esta pasa por mantenimiento, es necesario comprar electricidad de la red, que varía en función del tiempo necesario. </a:t>
          </a:r>
        </a:p>
        <a:p>
          <a:pPr algn="l"/>
          <a:endParaRPr/>
        </a:p>
        <a:p>
          <a:pPr algn="l"/>
          <a:r>
            <a:rPr lang="es-ES" sz="1100">
              <a:solidFill>
                <a:schemeClr val="tx1">
                  <a:lumMod val="95000"/>
                  <a:lumOff val="5000"/>
                </a:schemeClr>
              </a:solidFill>
            </a:rPr>
            <a:t>El consumo total de energía en 2021 y el total consolidado de gas combustible de refinería del año 2022 se ajustaron en el presente Informe debido a un error en la suma. </a:t>
          </a:r>
          <a:r>
            <a:rPr lang="es-ES" sz="1100" b="1">
              <a:solidFill>
                <a:srgbClr val="781E77"/>
              </a:solidFill>
            </a:rPr>
            <a:t>|GRI 2-4|</a:t>
          </a:r>
        </a:p>
      </xdr:txBody>
    </xdr:sp>
    <xdr:clientData/>
  </xdr:twoCellAnchor>
  <xdr:twoCellAnchor editAs="oneCell">
    <xdr:from>
      <xdr:col>13</xdr:col>
      <xdr:colOff>107097</xdr:colOff>
      <xdr:row>3</xdr:row>
      <xdr:rowOff>0</xdr:rowOff>
    </xdr:from>
    <xdr:to>
      <xdr:col>13</xdr:col>
      <xdr:colOff>860806</xdr:colOff>
      <xdr:row>4</xdr:row>
      <xdr:rowOff>93022</xdr:rowOff>
    </xdr:to>
    <xdr:pic>
      <xdr:nvPicPr>
        <xdr:cNvPr id="5" name="Imagem 4">
          <a:extLst>
            <a:ext uri="{FF2B5EF4-FFF2-40B4-BE49-F238E27FC236}">
              <a16:creationId xmlns:a16="http://schemas.microsoft.com/office/drawing/2014/main" id="{9A43D2DD-6066-4556-8013-B655EA99A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46030" y="711200"/>
          <a:ext cx="7689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127001</xdr:colOff>
      <xdr:row>5</xdr:row>
      <xdr:rowOff>136963</xdr:rowOff>
    </xdr:from>
    <xdr:to>
      <xdr:col>13</xdr:col>
      <xdr:colOff>677334</xdr:colOff>
      <xdr:row>5</xdr:row>
      <xdr:rowOff>3445935</xdr:rowOff>
    </xdr:to>
    <xdr:sp macro="" textlink="">
      <xdr:nvSpPr>
        <xdr:cNvPr id="6" name="Retângulo 5">
          <a:extLst>
            <a:ext uri="{FF2B5EF4-FFF2-40B4-BE49-F238E27FC236}">
              <a16:creationId xmlns:a16="http://schemas.microsoft.com/office/drawing/2014/main" id="{0CBA3597-1680-4F8B-9029-04E3B9A8A3B5}"/>
            </a:ext>
          </a:extLst>
        </xdr:cNvPr>
        <xdr:cNvSpPr/>
      </xdr:nvSpPr>
      <xdr:spPr>
        <a:xfrm>
          <a:off x="2658534" y="1254563"/>
          <a:ext cx="8957733" cy="33089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el liderazgo en la transición energética y la descarbonización global, la creación de asociaciones con clientes y amigos para la búsqueda de nuevas soluciones, las metas de descarbonización y la gestión de las emisiones de GEI (especialmente Alcance 3), la actuación en el mercado de carbono y la adaptación climática.</a:t>
          </a:r>
        </a:p>
        <a:p>
          <a:pPr algn="l"/>
          <a:endParaRPr/>
        </a:p>
        <a:p>
          <a:pPr algn="l"/>
          <a:r>
            <a:rPr lang="es-ES" sz="1100" b="1" u="sng">
              <a:solidFill>
                <a:srgbClr val="781E77"/>
              </a:solidFill>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Positivos: Incentivo a combustibles renovables.</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Negativos: Costo de implementar los planes de mitigación de GEI; Emisiones de GEI; Modificaciones en aspectos reglamentarios para el tema en la esfera nacional e internacional.</a:t>
          </a:r>
        </a:p>
        <a:p>
          <a:pPr algn="l"/>
          <a:endParaRPr/>
        </a:p>
        <a:p>
          <a:pPr marL="0" indent="0" algn="l"/>
          <a:r>
            <a:rPr lang="es-ES" sz="1100" b="1" u="sng">
              <a:solidFill>
                <a:srgbClr val="781E77"/>
              </a:solidFill>
              <a:latin typeface="+mn-lt"/>
              <a:ea typeface="+mn-ea"/>
              <a:cs typeface="+mn-cs"/>
            </a:rPr>
            <a:t>Públicos consultados que priorizan el tema: </a:t>
          </a:r>
        </a:p>
        <a:p>
          <a:pPr algn="l"/>
          <a:r>
            <a:rPr lang="es-ES" sz="1100">
              <a:solidFill>
                <a:schemeClr val="tx1"/>
              </a:solidFill>
            </a:rPr>
            <a:t>Liderazgo de Raízen; Accionistas e inversionistas; Asociaciones sectoriales/especialistas; Clientes; Proveedores; Prestadores de servicio.</a:t>
          </a:r>
        </a:p>
        <a:p>
          <a:pPr algn="l"/>
          <a:endParaRPr/>
        </a:p>
        <a:p>
          <a:pPr marL="0" indent="0" algn="l"/>
          <a:r>
            <a:rPr lang="es-ES" sz="1100" b="1" u="sng">
              <a:solidFill>
                <a:srgbClr val="781E77"/>
              </a:solidFill>
              <a:latin typeface="+mn-lt"/>
              <a:ea typeface="+mn-ea"/>
              <a:cs typeface="+mn-cs"/>
            </a:rPr>
            <a:t>Compromisos de la Agenda 2030 de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Aumento del 80 % en la producción de energía renovable hasta 2030;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Reducción de la huella de carbono del etanol en un 20 % hasta 2030;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80 % del Ebitda Ajustado provendrá de Negocios renovables hasta 2030;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Reducción del 10 % de la intensidad de carbono del uso de productos hasta 2030.</a:t>
          </a:r>
        </a:p>
      </xdr:txBody>
    </xdr:sp>
    <xdr:clientData/>
  </xdr:twoCellAnchor>
  <xdr:twoCellAnchor>
    <xdr:from>
      <xdr:col>3</xdr:col>
      <xdr:colOff>1</xdr:colOff>
      <xdr:row>93</xdr:row>
      <xdr:rowOff>38100</xdr:rowOff>
    </xdr:from>
    <xdr:to>
      <xdr:col>5</xdr:col>
      <xdr:colOff>295001</xdr:colOff>
      <xdr:row>95</xdr:row>
      <xdr:rowOff>9525</xdr:rowOff>
    </xdr:to>
    <xdr:sp macro="" textlink="">
      <xdr:nvSpPr>
        <xdr:cNvPr id="7" name="Retângulo: Cantos Superiores Arredondados 6">
          <a:extLst>
            <a:ext uri="{FF2B5EF4-FFF2-40B4-BE49-F238E27FC236}">
              <a16:creationId xmlns:a16="http://schemas.microsoft.com/office/drawing/2014/main" id="{403DDE7E-CF76-4E3B-AE03-1198A6322EFC}"/>
            </a:ext>
          </a:extLst>
        </xdr:cNvPr>
        <xdr:cNvSpPr/>
      </xdr:nvSpPr>
      <xdr:spPr>
        <a:xfrm>
          <a:off x="2540001" y="43408600"/>
          <a:ext cx="1692000" cy="39475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167640</xdr:colOff>
      <xdr:row>95</xdr:row>
      <xdr:rowOff>85935</xdr:rowOff>
    </xdr:from>
    <xdr:to>
      <xdr:col>16</xdr:col>
      <xdr:colOff>694267</xdr:colOff>
      <xdr:row>95</xdr:row>
      <xdr:rowOff>1788582</xdr:rowOff>
    </xdr:to>
    <xdr:sp macro="" textlink="">
      <xdr:nvSpPr>
        <xdr:cNvPr id="8" name="Retângulo 7">
          <a:extLst>
            <a:ext uri="{FF2B5EF4-FFF2-40B4-BE49-F238E27FC236}">
              <a16:creationId xmlns:a16="http://schemas.microsoft.com/office/drawing/2014/main" id="{509AF1C6-6093-4B42-A599-123C581F5EA2}"/>
            </a:ext>
          </a:extLst>
        </xdr:cNvPr>
        <xdr:cNvSpPr/>
      </xdr:nvSpPr>
      <xdr:spPr>
        <a:xfrm>
          <a:off x="2622973" y="43964435"/>
          <a:ext cx="11300461" cy="170264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chemeClr val="tx1">
                  <a:lumMod val="95000"/>
                  <a:lumOff val="5000"/>
                </a:schemeClr>
              </a:solidFill>
            </a:rPr>
            <a:t>El indicador pasó a contemplar los datos de las operaciones en Argentina a partir de 2023, lo que explica el importante aumento de los datos.</a:t>
          </a:r>
          <a:r>
            <a:rPr lang="es-ES" sz="1100">
              <a:solidFill>
                <a:schemeClr val="tx1">
                  <a:lumMod val="95000"/>
                  <a:lumOff val="5000"/>
                </a:schemeClr>
              </a:solidFill>
              <a:latin typeface="+mn-lt"/>
              <a:ea typeface="+mn-ea"/>
              <a:cs typeface="+mn-cs"/>
            </a:rPr>
            <a:t> Las fuentes de los factores de conversión provienen del Balance Energético Mundial 2020 y del BEN 2017. Las informaciones para el cálculo de emisiones se relevaron a través de la metodología del GHG Protocol y se extrajeron del Informe de Emisiones de Gases de Efecto Invernadero (GEI). Los datos separados por fuentes de energía renovables y no renovables no están disponibles (N/D) en la serie histórica, pues comenzaron a reportarse en 2022. En cuanto a las operaciones en Argentina, el consumo se refiere a la categoría </a:t>
          </a:r>
          <a:r>
            <a:rPr lang="es-ES" sz="1100" i="1">
              <a:solidFill>
                <a:schemeClr val="tx1">
                  <a:lumMod val="95000"/>
                  <a:lumOff val="5000"/>
                </a:schemeClr>
              </a:solidFill>
              <a:latin typeface="+mn-lt"/>
              <a:ea typeface="+mn-ea"/>
              <a:cs typeface="+mn-cs"/>
            </a:rPr>
            <a:t>downstream</a:t>
          </a:r>
          <a:r>
            <a:rPr lang="es-ES" sz="1100">
              <a:solidFill>
                <a:schemeClr val="tx1">
                  <a:lumMod val="95000"/>
                  <a:lumOff val="5000"/>
                </a:schemeClr>
              </a:solidFill>
              <a:latin typeface="+mn-lt"/>
              <a:ea typeface="+mn-ea"/>
              <a:cs typeface="+mn-cs"/>
            </a:rPr>
            <a:t>, utilizada por nuestros usuarios finales en vehículos individuales o grupales e incluso en la aviación.  El indicador no contempla las operaciones de Paraguay. </a:t>
          </a:r>
        </a:p>
        <a:p>
          <a:pPr algn="l"/>
          <a:endParaRPr/>
        </a:p>
        <a:p>
          <a:pPr algn="l"/>
          <a:r>
            <a:rPr lang="es-ES" sz="1100">
              <a:solidFill>
                <a:schemeClr val="tx1">
                  <a:lumMod val="95000"/>
                  <a:lumOff val="5000"/>
                </a:schemeClr>
              </a:solidFill>
              <a:latin typeface="+mn-lt"/>
              <a:ea typeface="+mn-ea"/>
              <a:cs typeface="+mn-cs"/>
            </a:rPr>
            <a:t>Para las operaciones de Brasil, el consumo de energía fuera de la organización proviene principalmente del consumo de combustible de vehículos de flotas tercerizadas. Por lo tanto, las variaciones están en línea con las fluctuaciones de la actividad logística tercerizada, donde parte de este consumo proviene del transporte de los empleados que se contratan y que puede variar mucho año a año, en función de la demanda.</a:t>
          </a:r>
        </a:p>
      </xdr:txBody>
    </xdr:sp>
    <xdr:clientData/>
  </xdr:twoCellAnchor>
  <xdr:twoCellAnchor>
    <xdr:from>
      <xdr:col>2</xdr:col>
      <xdr:colOff>211567</xdr:colOff>
      <xdr:row>109</xdr:row>
      <xdr:rowOff>84044</xdr:rowOff>
    </xdr:from>
    <xdr:to>
      <xdr:col>5</xdr:col>
      <xdr:colOff>294900</xdr:colOff>
      <xdr:row>111</xdr:row>
      <xdr:rowOff>21134</xdr:rowOff>
    </xdr:to>
    <xdr:sp macro="" textlink="">
      <xdr:nvSpPr>
        <xdr:cNvPr id="9" name="Retângulo: Cantos Superiores Arredondados 8">
          <a:extLst>
            <a:ext uri="{FF2B5EF4-FFF2-40B4-BE49-F238E27FC236}">
              <a16:creationId xmlns:a16="http://schemas.microsoft.com/office/drawing/2014/main" id="{A5CDE292-DE09-4B0F-A1D5-B1414837D585}"/>
            </a:ext>
          </a:extLst>
        </xdr:cNvPr>
        <xdr:cNvSpPr/>
      </xdr:nvSpPr>
      <xdr:spPr>
        <a:xfrm>
          <a:off x="2539900" y="47963044"/>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175261</xdr:colOff>
      <xdr:row>111</xdr:row>
      <xdr:rowOff>121068</xdr:rowOff>
    </xdr:from>
    <xdr:to>
      <xdr:col>16</xdr:col>
      <xdr:colOff>728135</xdr:colOff>
      <xdr:row>111</xdr:row>
      <xdr:rowOff>2815167</xdr:rowOff>
    </xdr:to>
    <xdr:sp macro="" textlink="">
      <xdr:nvSpPr>
        <xdr:cNvPr id="10" name="Retângulo 9">
          <a:extLst>
            <a:ext uri="{FF2B5EF4-FFF2-40B4-BE49-F238E27FC236}">
              <a16:creationId xmlns:a16="http://schemas.microsoft.com/office/drawing/2014/main" id="{DD768353-BBDC-468A-B308-BC566EFAED01}"/>
            </a:ext>
          </a:extLst>
        </xdr:cNvPr>
        <xdr:cNvSpPr/>
      </xdr:nvSpPr>
      <xdr:spPr>
        <a:xfrm>
          <a:off x="2630594" y="48677401"/>
          <a:ext cx="11326708" cy="269409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lumMod val="95000"/>
                  <a:lumOff val="5000"/>
                </a:schemeClr>
              </a:solidFill>
            </a:rPr>
            <a:t>En Brasil, para el cálculo de la tasa de intensidad se utilizó el consumo de energía dentro y fuera de la organización y el total de caña molida en la zafra. Los tipos de energía incluidos en la tasa de intensidad fueron los combustibles y la electricidad procedente de las fuentes de Alcance 1 y 2. En la zafra 2022-2023, la cantidad total de caña molida fue de 73 463 696,91 toneladas y, en la zafra 2023-2024, de 83 459 466,57 toneladas. El aumento de la tasa en 2021 fue resultado de la interrupción de la zafra, que disminuyó la producción de caña molida y la cogeneración de energía. Por otra parte, debido a la sequía, hubo un aumento del factor de emisión promedio del </a:t>
          </a:r>
          <a:r>
            <a:rPr lang="es-ES" sz="1100" i="1">
              <a:solidFill>
                <a:schemeClr val="tx1">
                  <a:lumMod val="95000"/>
                  <a:lumOff val="5000"/>
                </a:schemeClr>
              </a:solidFill>
            </a:rPr>
            <a:t>grid</a:t>
          </a:r>
          <a:r>
            <a:rPr lang="es-ES" sz="1100">
              <a:solidFill>
                <a:schemeClr val="tx1">
                  <a:lumMod val="95000"/>
                  <a:lumOff val="5000"/>
                </a:schemeClr>
              </a:solidFill>
            </a:rPr>
            <a:t> brasileño en más de un 100 %. Las intensidades dentro y fuera de la organización no están disponibles para la zafra 2021-2022, ya que comenzamos a reportar estos datos en 2023-2024.</a:t>
          </a:r>
        </a:p>
        <a:p>
          <a:pPr algn="l"/>
          <a:endParaRPr/>
        </a:p>
        <a:p>
          <a:pPr algn="l"/>
          <a:r>
            <a:rPr lang="es-ES" sz="1100">
              <a:solidFill>
                <a:schemeClr val="tx1">
                  <a:lumMod val="95000"/>
                  <a:lumOff val="5000"/>
                </a:schemeClr>
              </a:solidFill>
            </a:rPr>
            <a:t>En Argentina, el cálculo considera solo la energía utilizada dentro de la refinería de Buenos Aires y no contempla a la oficina administrativa, localizada fuera de la refinería. La tasa se calculó con base en el Solomon Energy Intensity Index (EII), una métrica de eficiencia energética de refinería de petróleo que compara el consumo real de energía de una refinería con el consumo de energía “estándar” de una refinería de tamaño y configuración similares. En la zafra 2022-2023, la energía utilizada por la refinería fue de 132 876,60 GJ y, en la zafra 2023-2024, fue de 145 411,97 GJ. Los tipos de energía incluidos en la tasa de intensidad fueron el consumo de gas combustible, el consumo de aceite combustible, el consumo de gas natural y el consumo de coque CCU. A fines de 2022 instalamos una nueva columna más eficiente en el destilador de petróleo crudo, que nos permitió procesar más materia prima con menos gasto de energía, lo que contribuyó a la reducción de la intensidad energética desde entonces. Además, debido al tiempo de inactividad para realizar el mantenimiento, se procedió a la limpieza de los equipos, lo cual redujo el consumo de combustible y también permitió alimentar las plantas con más masa.</a:t>
          </a:r>
        </a:p>
        <a:p>
          <a:pPr algn="l"/>
          <a:endParaRPr/>
        </a:p>
        <a:p>
          <a:pPr algn="l"/>
          <a:r>
            <a:rPr lang="es-ES" sz="1100">
              <a:solidFill>
                <a:schemeClr val="tx1">
                  <a:lumMod val="95000"/>
                  <a:lumOff val="5000"/>
                </a:schemeClr>
              </a:solidFill>
            </a:rPr>
            <a:t>El indicador no contempla las operaciones de Paraguay.</a:t>
          </a:r>
        </a:p>
      </xdr:txBody>
    </xdr:sp>
    <xdr:clientData/>
  </xdr:twoCellAnchor>
  <xdr:twoCellAnchor>
    <xdr:from>
      <xdr:col>3</xdr:col>
      <xdr:colOff>182880</xdr:colOff>
      <xdr:row>186</xdr:row>
      <xdr:rowOff>68577</xdr:rowOff>
    </xdr:from>
    <xdr:to>
      <xdr:col>16</xdr:col>
      <xdr:colOff>787400</xdr:colOff>
      <xdr:row>186</xdr:row>
      <xdr:rowOff>4000501</xdr:rowOff>
    </xdr:to>
    <xdr:sp macro="" textlink="">
      <xdr:nvSpPr>
        <xdr:cNvPr id="11" name="Retângulo 10">
          <a:extLst>
            <a:ext uri="{FF2B5EF4-FFF2-40B4-BE49-F238E27FC236}">
              <a16:creationId xmlns:a16="http://schemas.microsoft.com/office/drawing/2014/main" id="{32FB4B0D-85E9-4451-B97E-C731938E940E}"/>
            </a:ext>
          </a:extLst>
        </xdr:cNvPr>
        <xdr:cNvSpPr/>
      </xdr:nvSpPr>
      <xdr:spPr>
        <a:xfrm>
          <a:off x="2638213" y="45037160"/>
          <a:ext cx="11378354" cy="393192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lumMod val="95000"/>
                  <a:lumOff val="5000"/>
                </a:schemeClr>
              </a:solidFill>
            </a:rPr>
            <a:t>Las principales fuentes de los factores de emisión utilizadas fueron: IPCC, 2006; Ministerio de Ciencia y Tecnología (MTC); US EPA Solid Waste Management and Greenhouse Gases, 2006; 2017 Guidelines to Defra / DECC’s GHG Conversion Factores for Company Reporting; Australian National Greenhouse Accounts NGA Factors; Greenhouse gases emissions in the production and use of ethanol from sugarcane in Brazil: The 2005/2006 averages and a prediction for 2020; Herramienta de cálculo del GHG Protocol Agriculture Guidance; Tercer Inventario Brasileño de Emisiones Antrópicas de Gases de Efecto Invernadero: Informes de Referencia Emisiones de Óxido Nitroso de Suelos Agrícolas y estudios internos; Las tasas de potencial de calentamiento global adoptadas como referencia utilizaron los PAG presentados por el IPCC Fourth Assessment Report: Climate Change – Errata (2007) para un horizonte temporal de 100 años. Consideramos 2018 como año base para la contabilización de las emisiones.</a:t>
          </a:r>
        </a:p>
        <a:p>
          <a:pPr algn="l"/>
          <a:endParaRPr/>
        </a:p>
        <a:p>
          <a:pPr algn="l"/>
          <a:r>
            <a:rPr lang="es-ES" sz="1100">
              <a:solidFill>
                <a:schemeClr val="tx1">
                  <a:lumMod val="95000"/>
                  <a:lumOff val="5000"/>
                </a:schemeClr>
              </a:solidFill>
            </a:rPr>
            <a:t>El alcance de emisiones de gases de efecto invernadero engloba las operaciones en Brasil, en Argentina y en Paraguay. Las operaciones en Paraguay aún se encuentran en proceso de mejora de la gestión de los datos y la contabilidad de las emisiones. Por lo tanto, en la zafra 2023-2024 solo estamos considerando las emisiones provenientes de la quema de combustibles vendidos de Alcance 3, que es la categoría de mayor materialidad para una distribuidora de combustibles. Los cálculos se realizan de acuerdo con las siguientes normas: Programa Brasileño GHG Protocol, desarrollado por la FGV EAESP; NBR ABNT ISO 14.064-1: Especificación y orientación para que las organizaciones cuantifiquen y elaboren informes sobre emisiones y remociones de gases de efecto invernadero; D2006 IPCC Guidelines for National GHG Inventories, desarrolladas por las Naciones Unidas (ONU); Informe de Referencia Sectorial, del Tercer Inventario Nacional, desarrollado por el MCTI.  </a:t>
          </a:r>
        </a:p>
        <a:p>
          <a:pPr algn="l"/>
          <a:endParaRPr/>
        </a:p>
        <a:p>
          <a:pPr algn="l"/>
          <a:r>
            <a:rPr lang="es-ES" sz="1100">
              <a:solidFill>
                <a:schemeClr val="tx1">
                  <a:lumMod val="95000"/>
                  <a:lumOff val="5000"/>
                </a:schemeClr>
              </a:solidFill>
            </a:rPr>
            <a:t>El Alcance 1 cubrió los gases CO₂, CH₄, N₂O y las familias de gases HFC. En 2023, las emisiones de Alcance 1 presentaron el aumento esperado, en comparación con el año 2022, a medida que aumentó la producción. En el Alcance 2, el gas aplicable es el CO₂. En las emisiones de este alcance, se produjo una reducción del 45 % con respecto a las emisiones de 2022 a 2023, debido al uso de la energía producida por nuestras operaciones, a través de generadores y turbinas de gas, sin necesidad de importar energía de la red. En el Alcance 3, los gases contemplados fueron: CO₂, CH₄, N₂O y las familias de los gases HFCS. Para calcular el Alcance 3, consideramos las emisiones provenientes del área de caña quemada de los proveedores, la aplicación de residuos industriales en áreas de terceros, el consumo de electricidad por las franquicias Shell Select, la quema de combustibles para las flotas por parte de terceros, el transporte de empleados, los viajes de negocio y la quema de los combustibles comercializados. En 2023, se incluyeron las emisiones de las operaciones en Paraguay provenientes de la quema de combustibles comercializados de Alcance 3, que es la categoría de mayor materialidad debido a las actividades de distribución de combustibles. Se esperaba un aumento en las emisiones de Alcance 3 durante el año, debido al aumento en las ventas de combustibles.</a:t>
          </a:r>
        </a:p>
        <a:p>
          <a:pPr algn="l"/>
          <a:endParaRPr/>
        </a:p>
        <a:p>
          <a:pPr algn="l"/>
          <a:r>
            <a:rPr lang="es-ES" sz="1100">
              <a:solidFill>
                <a:schemeClr val="tx1">
                  <a:lumMod val="95000"/>
                  <a:lumOff val="5000"/>
                </a:schemeClr>
              </a:solidFill>
            </a:rPr>
            <a:t>Los datos de la serie histórica se sometieron a una revisión. </a:t>
          </a:r>
          <a:r>
            <a:rPr lang="es-ES" sz="1100" b="1">
              <a:solidFill>
                <a:schemeClr val="tx2"/>
              </a:solidFill>
            </a:rPr>
            <a:t>|GRI 2-4|</a:t>
          </a:r>
        </a:p>
      </xdr:txBody>
    </xdr:sp>
    <xdr:clientData/>
  </xdr:twoCellAnchor>
  <xdr:twoCellAnchor>
    <xdr:from>
      <xdr:col>3</xdr:col>
      <xdr:colOff>0</xdr:colOff>
      <xdr:row>184</xdr:row>
      <xdr:rowOff>55245</xdr:rowOff>
    </xdr:from>
    <xdr:to>
      <xdr:col>5</xdr:col>
      <xdr:colOff>295000</xdr:colOff>
      <xdr:row>186</xdr:row>
      <xdr:rowOff>1860</xdr:rowOff>
    </xdr:to>
    <xdr:sp macro="" textlink="">
      <xdr:nvSpPr>
        <xdr:cNvPr id="12" name="Retângulo: Cantos Superiores Arredondados 11">
          <a:extLst>
            <a:ext uri="{FF2B5EF4-FFF2-40B4-BE49-F238E27FC236}">
              <a16:creationId xmlns:a16="http://schemas.microsoft.com/office/drawing/2014/main" id="{6328030A-6B0E-4D94-8704-30CB6897FBFC}"/>
            </a:ext>
          </a:extLst>
        </xdr:cNvPr>
        <xdr:cNvSpPr/>
      </xdr:nvSpPr>
      <xdr:spPr>
        <a:xfrm>
          <a:off x="2540000" y="65322662"/>
          <a:ext cx="1692000" cy="369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0</xdr:colOff>
      <xdr:row>248</xdr:row>
      <xdr:rowOff>87630</xdr:rowOff>
    </xdr:from>
    <xdr:to>
      <xdr:col>5</xdr:col>
      <xdr:colOff>293095</xdr:colOff>
      <xdr:row>250</xdr:row>
      <xdr:rowOff>17100</xdr:rowOff>
    </xdr:to>
    <xdr:sp macro="" textlink="">
      <xdr:nvSpPr>
        <xdr:cNvPr id="13" name="Retângulo: Cantos Superiores Arredondados 12">
          <a:extLst>
            <a:ext uri="{FF2B5EF4-FFF2-40B4-BE49-F238E27FC236}">
              <a16:creationId xmlns:a16="http://schemas.microsoft.com/office/drawing/2014/main" id="{7F98D08B-CC0C-4D96-9789-E1F8AF027CEE}"/>
            </a:ext>
          </a:extLst>
        </xdr:cNvPr>
        <xdr:cNvSpPr/>
      </xdr:nvSpPr>
      <xdr:spPr>
        <a:xfrm>
          <a:off x="2540000" y="87241380"/>
          <a:ext cx="1690095" cy="35280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197274</xdr:colOff>
      <xdr:row>250</xdr:row>
      <xdr:rowOff>137159</xdr:rowOff>
    </xdr:from>
    <xdr:to>
      <xdr:col>16</xdr:col>
      <xdr:colOff>751206</xdr:colOff>
      <xdr:row>250</xdr:row>
      <xdr:rowOff>1660101</xdr:rowOff>
    </xdr:to>
    <xdr:sp macro="" textlink="">
      <xdr:nvSpPr>
        <xdr:cNvPr id="14" name="Retângulo 13">
          <a:extLst>
            <a:ext uri="{FF2B5EF4-FFF2-40B4-BE49-F238E27FC236}">
              <a16:creationId xmlns:a16="http://schemas.microsoft.com/office/drawing/2014/main" id="{821D9CA7-1EC6-4042-BE06-BF1DD2CEC985}"/>
            </a:ext>
          </a:extLst>
        </xdr:cNvPr>
        <xdr:cNvSpPr/>
      </xdr:nvSpPr>
      <xdr:spPr>
        <a:xfrm>
          <a:off x="2737274" y="87714242"/>
          <a:ext cx="11719349" cy="152294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lumMod val="95000"/>
                  <a:lumOff val="5000"/>
                </a:schemeClr>
              </a:solidFill>
            </a:rPr>
            <a:t>Las emisiones de gases SO</a:t>
          </a:r>
          <a:r>
            <a:rPr lang="es-ES" sz="1100" baseline="0">
              <a:solidFill>
                <a:schemeClr val="tx1">
                  <a:lumMod val="95000"/>
                  <a:lumOff val="5000"/>
                </a:schemeClr>
              </a:solidFill>
            </a:rPr>
            <a:t>x</a:t>
          </a:r>
          <a:r>
            <a:rPr lang="es-ES" sz="1100">
              <a:solidFill>
                <a:schemeClr val="tx1">
                  <a:lumMod val="95000"/>
                  <a:lumOff val="5000"/>
                </a:schemeClr>
              </a:solidFill>
            </a:rPr>
            <a:t>, contaminantes orgánicos persistentes, compuestos orgánicos volátiles (COV) y contaminantes atmosféricos peligrosos (HAP) no se aplican en Brasil, pues el monitoreo de las emisiones atmosféricas para unidades que generan energía con base en la quema de bagazo de caña de azúcar en calderas debe mantener el control solo de los contaminantes material particulado (MP) y NOx (óxidos de nitrógeno), de acuerdo con las Normas CETESB y la Resolución CONAMA. En Argentina, las emisiones consideran la Planta Industrial de la Refinería y se utilizó como herramienta de cálculo la API Compendium of Greenhouse Gas Emissions Methodologies for the Oil and Natural Gas Industry August 2009 Refinery Gas.</a:t>
          </a:r>
          <a:r>
            <a:rPr lang="es-ES" sz="1100">
              <a:solidFill>
                <a:schemeClr val="tx1">
                  <a:lumMod val="95000"/>
                  <a:lumOff val="5000"/>
                </a:schemeClr>
              </a:solidFill>
              <a:latin typeface="+mn-lt"/>
              <a:ea typeface="+mn-ea"/>
              <a:cs typeface="+mn-cs"/>
            </a:rPr>
            <a:t> El aumento en la zafra, con respecto a la zafra 2022-2023, está vinculado al aumento de la producción en el período. Las operaciones de Paraguay no se contemplaron, pues aún se encuentran en proceso de mejora de la gestión de los datos y la contabilidad de las emisiones.  </a:t>
          </a:r>
          <a:r>
            <a:rPr lang="es-ES" sz="1100">
              <a:solidFill>
                <a:schemeClr val="tx1">
                  <a:lumMod val="95000"/>
                  <a:lumOff val="5000"/>
                </a:schemeClr>
              </a:solidFill>
            </a:rPr>
            <a:t>No emitimos otras emisiones atmosféricas identificadas en las leyes y regulaciones pertinentes.</a:t>
          </a:r>
        </a:p>
      </xdr:txBody>
    </xdr:sp>
    <xdr:clientData/>
  </xdr:twoCellAnchor>
  <xdr:twoCellAnchor>
    <xdr:from>
      <xdr:col>3</xdr:col>
      <xdr:colOff>0</xdr:colOff>
      <xdr:row>227</xdr:row>
      <xdr:rowOff>66675</xdr:rowOff>
    </xdr:from>
    <xdr:to>
      <xdr:col>5</xdr:col>
      <xdr:colOff>295000</xdr:colOff>
      <xdr:row>229</xdr:row>
      <xdr:rowOff>1860</xdr:rowOff>
    </xdr:to>
    <xdr:sp macro="" textlink="">
      <xdr:nvSpPr>
        <xdr:cNvPr id="15" name="Retângulo: Cantos Superiores Arredondados 14">
          <a:extLst>
            <a:ext uri="{FF2B5EF4-FFF2-40B4-BE49-F238E27FC236}">
              <a16:creationId xmlns:a16="http://schemas.microsoft.com/office/drawing/2014/main" id="{BF5A078B-02E4-40F2-AAEF-A6B168C393CE}"/>
            </a:ext>
          </a:extLst>
        </xdr:cNvPr>
        <xdr:cNvSpPr/>
      </xdr:nvSpPr>
      <xdr:spPr>
        <a:xfrm>
          <a:off x="2540000" y="81484258"/>
          <a:ext cx="1692000" cy="35851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189653</xdr:colOff>
      <xdr:row>229</xdr:row>
      <xdr:rowOff>93344</xdr:rowOff>
    </xdr:from>
    <xdr:to>
      <xdr:col>16</xdr:col>
      <xdr:colOff>792692</xdr:colOff>
      <xdr:row>229</xdr:row>
      <xdr:rowOff>984250</xdr:rowOff>
    </xdr:to>
    <xdr:sp macro="" textlink="">
      <xdr:nvSpPr>
        <xdr:cNvPr id="16" name="Retângulo 15">
          <a:extLst>
            <a:ext uri="{FF2B5EF4-FFF2-40B4-BE49-F238E27FC236}">
              <a16:creationId xmlns:a16="http://schemas.microsoft.com/office/drawing/2014/main" id="{ABE6FAF3-E10A-4941-A809-188160D568AB}"/>
            </a:ext>
          </a:extLst>
        </xdr:cNvPr>
        <xdr:cNvSpPr/>
      </xdr:nvSpPr>
      <xdr:spPr>
        <a:xfrm>
          <a:off x="2729653" y="80992344"/>
          <a:ext cx="11768456" cy="8909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lumMod val="95000"/>
                  <a:lumOff val="5000"/>
                </a:schemeClr>
              </a:solidFill>
            </a:rPr>
            <a:t>Para calcular la reducción de emisiones de GEI, usamos la Metodología GHG Protocol Brasil, que utiliza factores de emisión proporcionados por el Ministerio de Ciencia, Tecnología e Innovación (MCTI). En el cálculo de la expansión del uso de orgánicos, se consideró el gas CO₂, de los Alcances 1 y 3, y en el cálculo de la expansión de la irrigación se consideraron los gases CO₂ y N₂O, del Alcance 1. En 2023, la reducción de emisiones se produjo debido a la mayor producción y al uso de energía producida por nuestras operaciones, mediante turbinas de gas y generadores, lo que redujo las emisiones provenientes de la adquisición de energía eléctrica. Las operaciones de Paraguay no se contemplaron, pues aún se encuentran en proceso de mejora de la gestión de los datos y la contabilidad de las emisiones. </a:t>
          </a:r>
        </a:p>
      </xdr:txBody>
    </xdr:sp>
    <xdr:clientData/>
  </xdr:twoCellAnchor>
  <xdr:twoCellAnchor>
    <xdr:from>
      <xdr:col>3</xdr:col>
      <xdr:colOff>0</xdr:colOff>
      <xdr:row>213</xdr:row>
      <xdr:rowOff>95250</xdr:rowOff>
    </xdr:from>
    <xdr:to>
      <xdr:col>5</xdr:col>
      <xdr:colOff>295000</xdr:colOff>
      <xdr:row>215</xdr:row>
      <xdr:rowOff>20910</xdr:rowOff>
    </xdr:to>
    <xdr:sp macro="" textlink="">
      <xdr:nvSpPr>
        <xdr:cNvPr id="17" name="Retângulo: Cantos Superiores Arredondados 16">
          <a:extLst>
            <a:ext uri="{FF2B5EF4-FFF2-40B4-BE49-F238E27FC236}">
              <a16:creationId xmlns:a16="http://schemas.microsoft.com/office/drawing/2014/main" id="{420DBE06-DDB7-430B-84DB-8D40CB42B786}"/>
            </a:ext>
          </a:extLst>
        </xdr:cNvPr>
        <xdr:cNvSpPr/>
      </xdr:nvSpPr>
      <xdr:spPr>
        <a:xfrm>
          <a:off x="2540000" y="77734583"/>
          <a:ext cx="1692000" cy="3489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212724</xdr:colOff>
      <xdr:row>215</xdr:row>
      <xdr:rowOff>74083</xdr:rowOff>
    </xdr:from>
    <xdr:to>
      <xdr:col>16</xdr:col>
      <xdr:colOff>814492</xdr:colOff>
      <xdr:row>216</xdr:row>
      <xdr:rowOff>1270</xdr:rowOff>
    </xdr:to>
    <xdr:sp macro="" textlink="">
      <xdr:nvSpPr>
        <xdr:cNvPr id="18" name="Retângulo 17">
          <a:extLst>
            <a:ext uri="{FF2B5EF4-FFF2-40B4-BE49-F238E27FC236}">
              <a16:creationId xmlns:a16="http://schemas.microsoft.com/office/drawing/2014/main" id="{5990BA6F-BB88-4DEB-93AC-DDB25E3D8C92}"/>
            </a:ext>
          </a:extLst>
        </xdr:cNvPr>
        <xdr:cNvSpPr/>
      </xdr:nvSpPr>
      <xdr:spPr>
        <a:xfrm>
          <a:off x="2752724" y="78136750"/>
          <a:ext cx="11767185" cy="11231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lumMod val="95000"/>
                  <a:lumOff val="5000"/>
                </a:schemeClr>
              </a:solidFill>
            </a:rPr>
            <a:t>El cálculo se realizó con base en la suma de las emisiones de Alcance 1 (directas) y de Alcance 2 (indirectas), dividido por el total de caña molida en el período (56 171 261,37 toneladas), relativas a las operaciones de Brasil.</a:t>
          </a:r>
          <a:r>
            <a:rPr lang="es-ES" sz="1100">
              <a:solidFill>
                <a:schemeClr val="tx1">
                  <a:lumMod val="95000"/>
                  <a:lumOff val="5000"/>
                </a:schemeClr>
              </a:solidFill>
              <a:latin typeface="+mn-lt"/>
              <a:ea typeface="+mn-ea"/>
              <a:cs typeface="+mn-cs"/>
            </a:rPr>
            <a:t> El aumento de la tasa de intensidad se produjo debido a la modificación del alcance del indicador. En las zafras anteriores, consideramos para la tasa la cantidad total de caña molida, tanto de los proveedores como propia. En esta zafra, consideramos solo la caña de azúcar molida propia. Los gases de efecto invernadero incluidos en los cálculos de las emisiones son los controlados por el Protocolo de Kioto: CO₂, CH₄, N₂O, SF6, NF3 y las familias de los gases HFC y PFC. Las emisiones provenientes de los gases NF3 y PFC</a:t>
          </a:r>
          <a:r>
            <a:rPr lang="es-ES" sz="1100">
              <a:solidFill>
                <a:schemeClr val="tx1">
                  <a:lumMod val="95000"/>
                  <a:lumOff val="5000"/>
                </a:schemeClr>
              </a:solidFill>
            </a:rPr>
            <a:t> no se aplican a nuestras actividades. Las operaciones </a:t>
          </a:r>
          <a:r>
            <a:rPr lang="es-ES" sz="1100" baseline="0">
              <a:solidFill>
                <a:schemeClr val="tx1">
                  <a:lumMod val="95000"/>
                  <a:lumOff val="5000"/>
                </a:schemeClr>
              </a:solidFill>
            </a:rPr>
            <a:t>en Argentina y en Paraguay no se contemplaron en este indicador.</a:t>
          </a:r>
        </a:p>
      </xdr:txBody>
    </xdr:sp>
    <xdr:clientData/>
  </xdr:twoCellAnchor>
  <xdr:twoCellAnchor>
    <xdr:from>
      <xdr:col>0</xdr:col>
      <xdr:colOff>213360</xdr:colOff>
      <xdr:row>1</xdr:row>
      <xdr:rowOff>281940</xdr:rowOff>
    </xdr:from>
    <xdr:to>
      <xdr:col>0</xdr:col>
      <xdr:colOff>1935480</xdr:colOff>
      <xdr:row>5</xdr:row>
      <xdr:rowOff>3514940</xdr:rowOff>
    </xdr:to>
    <xdr:grpSp>
      <xdr:nvGrpSpPr>
        <xdr:cNvPr id="19" name="Agrupar 18">
          <a:extLst>
            <a:ext uri="{FF2B5EF4-FFF2-40B4-BE49-F238E27FC236}">
              <a16:creationId xmlns:a16="http://schemas.microsoft.com/office/drawing/2014/main" id="{181A421A-AF9F-4C8B-B864-6F416183417E}"/>
            </a:ext>
          </a:extLst>
        </xdr:cNvPr>
        <xdr:cNvGrpSpPr/>
      </xdr:nvGrpSpPr>
      <xdr:grpSpPr>
        <a:xfrm>
          <a:off x="213360" y="507718"/>
          <a:ext cx="1722120" cy="4093778"/>
          <a:chOff x="251460" y="434340"/>
          <a:chExt cx="1722120" cy="4115340"/>
        </a:xfrm>
      </xdr:grpSpPr>
      <xdr:sp macro="" textlink="">
        <xdr:nvSpPr>
          <xdr:cNvPr id="20" name="Retângulo 19">
            <a:hlinkClick xmlns:r="http://schemas.openxmlformats.org/officeDocument/2006/relationships" r:id="rId3"/>
            <a:extLst>
              <a:ext uri="{FF2B5EF4-FFF2-40B4-BE49-F238E27FC236}">
                <a16:creationId xmlns:a16="http://schemas.microsoft.com/office/drawing/2014/main" id="{3B29D361-1C57-6595-D098-B782B8EBE7C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21" name="Retângulo 20">
            <a:hlinkClick xmlns:r="http://schemas.openxmlformats.org/officeDocument/2006/relationships" r:id="rId4"/>
            <a:extLst>
              <a:ext uri="{FF2B5EF4-FFF2-40B4-BE49-F238E27FC236}">
                <a16:creationId xmlns:a16="http://schemas.microsoft.com/office/drawing/2014/main" id="{3EFCCE1B-4D93-A4E6-A3DA-9FF327C0AC4C}"/>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22" name="Retângulo 21">
            <a:hlinkClick xmlns:r="http://schemas.openxmlformats.org/officeDocument/2006/relationships" r:id="rId5"/>
            <a:extLst>
              <a:ext uri="{FF2B5EF4-FFF2-40B4-BE49-F238E27FC236}">
                <a16:creationId xmlns:a16="http://schemas.microsoft.com/office/drawing/2014/main" id="{81F4BC4B-2468-E9BA-59EE-5C8C19BB7A12}"/>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23" name="Retângulo 22">
            <a:hlinkClick xmlns:r="http://schemas.openxmlformats.org/officeDocument/2006/relationships" r:id="rId6"/>
            <a:extLst>
              <a:ext uri="{FF2B5EF4-FFF2-40B4-BE49-F238E27FC236}">
                <a16:creationId xmlns:a16="http://schemas.microsoft.com/office/drawing/2014/main" id="{0BDF8D5E-D387-EB6E-A457-8140C434223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24" name="Retângulo 23">
            <a:hlinkClick xmlns:r="http://schemas.openxmlformats.org/officeDocument/2006/relationships" r:id="rId7"/>
            <a:extLst>
              <a:ext uri="{FF2B5EF4-FFF2-40B4-BE49-F238E27FC236}">
                <a16:creationId xmlns:a16="http://schemas.microsoft.com/office/drawing/2014/main" id="{2D9CDF9E-8A97-DE54-B85E-61EB6714EDD6}"/>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25" name="Retângulo 24">
            <a:hlinkClick xmlns:r="http://schemas.openxmlformats.org/officeDocument/2006/relationships" r:id="rId8"/>
            <a:extLst>
              <a:ext uri="{FF2B5EF4-FFF2-40B4-BE49-F238E27FC236}">
                <a16:creationId xmlns:a16="http://schemas.microsoft.com/office/drawing/2014/main" id="{FBFBBAD8-287D-3212-8E37-85579765C85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26" name="Retângulo 25">
            <a:hlinkClick xmlns:r="http://schemas.openxmlformats.org/officeDocument/2006/relationships" r:id="rId9"/>
            <a:extLst>
              <a:ext uri="{FF2B5EF4-FFF2-40B4-BE49-F238E27FC236}">
                <a16:creationId xmlns:a16="http://schemas.microsoft.com/office/drawing/2014/main" id="{523D9D4A-E689-918E-04AB-4CE31BF515F4}"/>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27" name="Retângulo 26">
            <a:hlinkClick xmlns:r="http://schemas.openxmlformats.org/officeDocument/2006/relationships" r:id="rId10"/>
            <a:extLst>
              <a:ext uri="{FF2B5EF4-FFF2-40B4-BE49-F238E27FC236}">
                <a16:creationId xmlns:a16="http://schemas.microsoft.com/office/drawing/2014/main" id="{B098896C-15D3-4C57-B8AD-3351AB1BB39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28" name="Retângulo 27">
            <a:hlinkClick xmlns:r="http://schemas.openxmlformats.org/officeDocument/2006/relationships" r:id="rId11"/>
            <a:extLst>
              <a:ext uri="{FF2B5EF4-FFF2-40B4-BE49-F238E27FC236}">
                <a16:creationId xmlns:a16="http://schemas.microsoft.com/office/drawing/2014/main" id="{B980E6C5-B05E-21E1-5181-7F2A7971B39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CAMBIOS CLIMÁTICOS</a:t>
            </a:r>
          </a:p>
        </xdr:txBody>
      </xdr:sp>
      <xdr:sp macro="" textlink="">
        <xdr:nvSpPr>
          <xdr:cNvPr id="29" name="Retângulo 28">
            <a:hlinkClick xmlns:r="http://schemas.openxmlformats.org/officeDocument/2006/relationships" r:id="rId12"/>
            <a:extLst>
              <a:ext uri="{FF2B5EF4-FFF2-40B4-BE49-F238E27FC236}">
                <a16:creationId xmlns:a16="http://schemas.microsoft.com/office/drawing/2014/main" id="{AE6DDD9F-07DD-2B42-3749-BD145F2FBC8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30" name="Retângulo 29">
            <a:hlinkClick xmlns:r="http://schemas.openxmlformats.org/officeDocument/2006/relationships" r:id="rId13"/>
            <a:extLst>
              <a:ext uri="{FF2B5EF4-FFF2-40B4-BE49-F238E27FC236}">
                <a16:creationId xmlns:a16="http://schemas.microsoft.com/office/drawing/2014/main" id="{1646DBF8-7FB7-8D9F-943E-6E210D7AE7D3}"/>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31" name="Retângulo 30">
            <a:hlinkClick xmlns:r="http://schemas.openxmlformats.org/officeDocument/2006/relationships" r:id="rId14"/>
            <a:extLst>
              <a:ext uri="{FF2B5EF4-FFF2-40B4-BE49-F238E27FC236}">
                <a16:creationId xmlns:a16="http://schemas.microsoft.com/office/drawing/2014/main" id="{E1D2677F-AB13-5E3A-F1A0-CFC02C51C8AC}"/>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32" name="Retângulo 31">
            <a:hlinkClick xmlns:r="http://schemas.openxmlformats.org/officeDocument/2006/relationships" r:id="rId15"/>
            <a:extLst>
              <a:ext uri="{FF2B5EF4-FFF2-40B4-BE49-F238E27FC236}">
                <a16:creationId xmlns:a16="http://schemas.microsoft.com/office/drawing/2014/main" id="{F19AD6B1-988B-D9F8-46FC-951F6A20800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twoCellAnchor>
    <xdr:from>
      <xdr:col>3</xdr:col>
      <xdr:colOff>0</xdr:colOff>
      <xdr:row>260</xdr:row>
      <xdr:rowOff>15240</xdr:rowOff>
    </xdr:from>
    <xdr:to>
      <xdr:col>5</xdr:col>
      <xdr:colOff>293095</xdr:colOff>
      <xdr:row>261</xdr:row>
      <xdr:rowOff>0</xdr:rowOff>
    </xdr:to>
    <xdr:sp macro="" textlink="">
      <xdr:nvSpPr>
        <xdr:cNvPr id="33" name="Retângulo: Cantos Superiores Arredondados 32">
          <a:extLst>
            <a:ext uri="{FF2B5EF4-FFF2-40B4-BE49-F238E27FC236}">
              <a16:creationId xmlns:a16="http://schemas.microsoft.com/office/drawing/2014/main" id="{62D1CFD3-8CBA-4798-BF61-D37DB686D07F}"/>
            </a:ext>
          </a:extLst>
        </xdr:cNvPr>
        <xdr:cNvSpPr/>
      </xdr:nvSpPr>
      <xdr:spPr>
        <a:xfrm>
          <a:off x="2540000" y="91169490"/>
          <a:ext cx="1690095" cy="3763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190500</xdr:colOff>
      <xdr:row>261</xdr:row>
      <xdr:rowOff>97789</xdr:rowOff>
    </xdr:from>
    <xdr:to>
      <xdr:col>16</xdr:col>
      <xdr:colOff>702310</xdr:colOff>
      <xdr:row>262</xdr:row>
      <xdr:rowOff>1904</xdr:rowOff>
    </xdr:to>
    <xdr:sp macro="" textlink="">
      <xdr:nvSpPr>
        <xdr:cNvPr id="34" name="Retângulo 33">
          <a:extLst>
            <a:ext uri="{FF2B5EF4-FFF2-40B4-BE49-F238E27FC236}">
              <a16:creationId xmlns:a16="http://schemas.microsoft.com/office/drawing/2014/main" id="{9B887743-C7B7-401E-B61D-E9F74960C49E}"/>
            </a:ext>
          </a:extLst>
        </xdr:cNvPr>
        <xdr:cNvSpPr/>
      </xdr:nvSpPr>
      <xdr:spPr>
        <a:xfrm>
          <a:off x="2730500" y="91643622"/>
          <a:ext cx="11677227" cy="11106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lumMod val="95000"/>
                  <a:lumOff val="5000"/>
                </a:schemeClr>
              </a:solidFill>
            </a:rPr>
            <a:t>El incidente ocurrido en la zafra 2023-2024 se trata de una sanción ambiental administrativa, sometida a proceso de defensa técnica y jurídica, resultante de puntuales inestabilidades en el sistema de control de emisiones del lavador de gases, lo que ocasionó la emisión de humo con densidad superior que la de los parámetros exigidos por la Escala Ringelmann. Las inestabilidades se abordaron inmediatamente mediante intervenciones y ajustes operativos, lo que resultó en la rápida normalización de los parámetros, sin que se produjeran impactos ambientales adversos. No obstante la discusión técnica y jurídica de los casos, cabe señalar que las emisiones de chimeneas se controlan periódicamente, de acuerdo con los parámetros técnicos y legales, así como con las buenas prácticas de control. Este indicador contempla solo las operaciones de Brasil, para las cuales el SASB lo considera aplicable/material. </a:t>
          </a:r>
        </a:p>
      </xdr:txBody>
    </xdr:sp>
    <xdr:clientData/>
  </xdr:twoCellAnchor>
  <xdr:twoCellAnchor>
    <xdr:from>
      <xdr:col>15</xdr:col>
      <xdr:colOff>54824</xdr:colOff>
      <xdr:row>5</xdr:row>
      <xdr:rowOff>151765</xdr:rowOff>
    </xdr:from>
    <xdr:to>
      <xdr:col>18</xdr:col>
      <xdr:colOff>518584</xdr:colOff>
      <xdr:row>5</xdr:row>
      <xdr:rowOff>496359</xdr:rowOff>
    </xdr:to>
    <xdr:sp macro="" textlink="">
      <xdr:nvSpPr>
        <xdr:cNvPr id="35" name="Retângulo 34">
          <a:extLst>
            <a:ext uri="{FF2B5EF4-FFF2-40B4-BE49-F238E27FC236}">
              <a16:creationId xmlns:a16="http://schemas.microsoft.com/office/drawing/2014/main" id="{D949DEDD-09C7-40A1-823F-04A34C95B65D}"/>
            </a:ext>
          </a:extLst>
        </xdr:cNvPr>
        <xdr:cNvSpPr/>
      </xdr:nvSpPr>
      <xdr:spPr>
        <a:xfrm>
          <a:off x="12416157" y="1273598"/>
          <a:ext cx="3067260" cy="3445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15</xdr:col>
      <xdr:colOff>54822</xdr:colOff>
      <xdr:row>5</xdr:row>
      <xdr:rowOff>454872</xdr:rowOff>
    </xdr:from>
    <xdr:to>
      <xdr:col>18</xdr:col>
      <xdr:colOff>804334</xdr:colOff>
      <xdr:row>5</xdr:row>
      <xdr:rowOff>3469005</xdr:rowOff>
    </xdr:to>
    <xdr:sp macro="" textlink="">
      <xdr:nvSpPr>
        <xdr:cNvPr id="36" name="Retângulo 35">
          <a:extLst>
            <a:ext uri="{FF2B5EF4-FFF2-40B4-BE49-F238E27FC236}">
              <a16:creationId xmlns:a16="http://schemas.microsoft.com/office/drawing/2014/main" id="{200A90CD-DD59-4171-BFA8-5642442125FC}"/>
            </a:ext>
          </a:extLst>
        </xdr:cNvPr>
        <xdr:cNvSpPr/>
      </xdr:nvSpPr>
      <xdr:spPr>
        <a:xfrm>
          <a:off x="12416155" y="1576705"/>
          <a:ext cx="3353012" cy="301413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201-2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302-1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302-2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302-3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302-4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305-1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305-2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305-3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305-4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305-5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305-7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EM-RM-120a.2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FB-AG-110a.1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FB-AG-110a.2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FB-AG-110a.3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FB-AG-130a.1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050" b="0" i="0" u="none" strike="noStrike" kern="0" cap="none" spc="0" normalizeH="0" baseline="0" noProof="0">
              <a:ln>
                <a:noFill/>
              </a:ln>
              <a:solidFill>
                <a:srgbClr val="595959"/>
              </a:solidFill>
              <a:effectLst/>
              <a:uLnTx/>
              <a:uFillTx/>
              <a:latin typeface="+mn-lt"/>
              <a:ea typeface="+mn-ea"/>
              <a:cs typeface="+mn-cs"/>
            </a:rPr>
            <a:t>SASB  FB-AG-440a.1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RR-BI-120a.1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RR-BI-120a.2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050" b="0" i="0" u="none" strike="noStrike" kern="0" cap="none" spc="0" normalizeH="0" baseline="0" noProof="0">
              <a:ln>
                <a:noFill/>
              </a:ln>
              <a:solidFill>
                <a:srgbClr val="781E77"/>
              </a:solidFill>
              <a:effectLst/>
              <a:uLnTx/>
              <a:uFillTx/>
              <a:latin typeface="+mn-lt"/>
              <a:ea typeface="+mn-ea"/>
              <a:cs typeface="+mn-cs"/>
            </a:rPr>
            <a:t>■</a:t>
          </a:r>
          <a:r>
            <a:rPr kumimoji="0" lang="es-ES" sz="1050" b="0" i="0" u="none" strike="noStrike" kern="0" cap="none" spc="0" normalizeH="0" baseline="0" noProof="0">
              <a:ln>
                <a:noFill/>
              </a:ln>
              <a:solidFill>
                <a:srgbClr val="595959"/>
              </a:solidFill>
              <a:effectLst/>
              <a:uLnTx/>
              <a:uFillTx/>
              <a:latin typeface="+mn-lt"/>
              <a:ea typeface="+mn-ea"/>
              <a:cs typeface="+mn-cs"/>
            </a:rPr>
            <a:t> WEF - Planeta - Emisiones de gases de efecto invernadero (GEI)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050" b="0" i="0" u="none" strike="noStrike" kern="0" cap="none" spc="0" normalizeH="0" baseline="0" noProof="0">
              <a:ln>
                <a:noFill/>
              </a:ln>
              <a:solidFill>
                <a:srgbClr val="781E77"/>
              </a:solidFill>
              <a:effectLst/>
              <a:uLnTx/>
              <a:uFillTx/>
              <a:latin typeface="+mn-lt"/>
              <a:ea typeface="+mn-ea"/>
              <a:cs typeface="+mn-cs"/>
            </a:rPr>
            <a:t>■</a:t>
          </a:r>
          <a:r>
            <a:rPr kumimoji="0" lang="es-ES" sz="1050" b="0" i="0" u="none" strike="noStrike" kern="0" cap="none" spc="0" normalizeH="0" baseline="0" noProof="0">
              <a:ln>
                <a:noFill/>
              </a:ln>
              <a:solidFill>
                <a:prstClr val="white"/>
              </a:solidFill>
              <a:effectLst/>
              <a:uLnTx/>
              <a:uFillTx/>
              <a:latin typeface="+mn-lt"/>
              <a:ea typeface="+mn-ea"/>
              <a:cs typeface="+mn-cs"/>
            </a:rPr>
            <a:t> </a:t>
          </a:r>
          <a:r>
            <a:rPr kumimoji="0" lang="es-ES" sz="1050" b="0" i="0" u="none" strike="noStrike" kern="0" cap="none" spc="0" normalizeH="0" baseline="0" noProof="0">
              <a:ln>
                <a:noFill/>
              </a:ln>
              <a:solidFill>
                <a:srgbClr val="595959"/>
              </a:solidFill>
              <a:effectLst/>
              <a:uLnTx/>
              <a:uFillTx/>
              <a:latin typeface="+mn-lt"/>
              <a:ea typeface="+mn-ea"/>
              <a:cs typeface="+mn-cs"/>
            </a:rPr>
            <a:t>WEF - Planeta - Implementación de TCFD</a:t>
          </a:r>
        </a:p>
      </xdr:txBody>
    </xdr:sp>
    <xdr:clientData/>
  </xdr:twoCellAnchor>
  <xdr:twoCellAnchor>
    <xdr:from>
      <xdr:col>3</xdr:col>
      <xdr:colOff>193463</xdr:colOff>
      <xdr:row>204</xdr:row>
      <xdr:rowOff>170813</xdr:rowOff>
    </xdr:from>
    <xdr:to>
      <xdr:col>16</xdr:col>
      <xdr:colOff>741680</xdr:colOff>
      <xdr:row>204</xdr:row>
      <xdr:rowOff>2868083</xdr:rowOff>
    </xdr:to>
    <xdr:sp macro="" textlink="">
      <xdr:nvSpPr>
        <xdr:cNvPr id="37" name="Retângulo 36">
          <a:extLst>
            <a:ext uri="{FF2B5EF4-FFF2-40B4-BE49-F238E27FC236}">
              <a16:creationId xmlns:a16="http://schemas.microsoft.com/office/drawing/2014/main" id="{E81E59E7-C109-4188-AB21-CC593E63999B}"/>
            </a:ext>
          </a:extLst>
        </xdr:cNvPr>
        <xdr:cNvSpPr/>
      </xdr:nvSpPr>
      <xdr:spPr>
        <a:xfrm>
          <a:off x="2648796" y="73608563"/>
          <a:ext cx="11322051" cy="269727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chemeClr val="tx1">
                  <a:lumMod val="95000"/>
                  <a:lumOff val="5000"/>
                </a:schemeClr>
              </a:solidFill>
            </a:rPr>
            <a:t>El cálculo se realizó con base en la suma de las emisiones de Alcance 1 (directas) y de Alcance 2 (indirectas), dividido por el total de caña molida en el período (73 463 697 toneladas).</a:t>
          </a:r>
          <a:r>
            <a:rPr lang="es-ES" sz="1100">
              <a:solidFill>
                <a:schemeClr val="tx1">
                  <a:lumMod val="95000"/>
                  <a:lumOff val="5000"/>
                </a:schemeClr>
              </a:solidFill>
              <a:latin typeface="+mn-lt"/>
              <a:ea typeface="+mn-ea"/>
              <a:cs typeface="+mn-cs"/>
            </a:rPr>
            <a:t> Todas las emisiones están cubiertas por regulaciones de limitación. El aumento del porcentaje de metano en la zafra 2023-2024 es resultado, principalmente, de un incremento de unidades en el alcance de la gestión de emisiones de efluentes líquidos. Al igual que en el informe sobre el gas HFC, que iniciamos este año, procedente de gases refrigerantes contabilizados en las emisiones fugitivas, esta es una forma de perfeccionar la gestión y mantenerla precisa. Las emisiones provenientes de los gases NF3 y PFC no se aplican a nuestras actividades. Las operaciones de Argentina y de Paraguay no se contemplaron en este indicador.</a:t>
          </a:r>
        </a:p>
        <a:p>
          <a:pPr algn="l"/>
          <a:endParaRPr/>
        </a:p>
        <a:p>
          <a:pPr algn="l"/>
          <a:r>
            <a:rPr lang="es-ES" sz="1100">
              <a:solidFill>
                <a:schemeClr val="tx1">
                  <a:lumMod val="95000"/>
                  <a:lumOff val="5000"/>
                </a:schemeClr>
              </a:solidFill>
            </a:rPr>
            <a:t>Las principales fuentes de los factores de emisión utilizadas fueron: IPCC, 2006; Ministerio de Ciencia y Tecnología (MTC); US EPA Solid Waste Management and Greenhouse Gases, 2006; 2017 Guidelines to Defra / DECC’s GHG Conversion Factores for Company Reporting; Australian National Greenhouse Accounts NGA Factors; Greenhouse gases emissions in the production and use of ethanol from sugarcane in Brazil: The 2005/2006 averages and a prediction for 2020; Herramienta de cálculo del GHG Protocol Agriculture Guidance; Tercer Inventario Brasileño de Emisiones Antrópicas de Gases de Efecto Invernadero: Informes de Referencia Emisiones de Óxido Nitroso de Suelos Agrícolas y estudios internos; Las tasas de potencial calentamiento global adoptadas como referencia utilizan los PAG presentados por el IPCC Fourth Assessment Report: Climate Change – Errata (2007) para un horizonte temporal de 100 años. Consideramos el año 2018 como año base para la contabilización de las emisiones pues es el que mejor representa el alcance de sus actividades. A los efectos de comparabilidad histórica, las conversiones de CH4 y N2O consideran factores de GWP de AR-4 (IPCC, 2006). Otras comunicaciones pueden utilizar factores provenientes de otros informes del IPCC, lo que cambiará marginalmente el valor final de las emisiones de CO2e.</a:t>
          </a:r>
        </a:p>
        <a:p>
          <a:pPr algn="l"/>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chemeClr val="tx1">
                  <a:lumMod val="95000"/>
                  <a:lumOff val="5000"/>
                </a:schemeClr>
              </a:solidFill>
              <a:latin typeface="+mn-lt"/>
              <a:ea typeface="+mn-ea"/>
              <a:cs typeface="+mn-cs"/>
            </a:rPr>
            <a:t>Los datos de la serie histórica se sometieron a una revisión. </a:t>
          </a:r>
          <a:r>
            <a:rPr lang="es-ES" sz="1100" b="1">
              <a:solidFill>
                <a:srgbClr val="781E77"/>
              </a:solidFill>
              <a:latin typeface="+mn-lt"/>
              <a:ea typeface="+mn-ea"/>
              <a:cs typeface="+mn-cs"/>
            </a:rPr>
            <a:t>|GRI 2-4|</a:t>
          </a:r>
          <a:r>
            <a:rPr lang="es-ES" sz="1100">
              <a:solidFill>
                <a:schemeClr val="tx1">
                  <a:lumMod val="95000"/>
                  <a:lumOff val="5000"/>
                </a:schemeClr>
              </a:solidFill>
              <a:latin typeface="+mn-lt"/>
              <a:ea typeface="+mn-ea"/>
              <a:cs typeface="+mn-cs"/>
            </a:rPr>
            <a:t> </a:t>
          </a:r>
        </a:p>
      </xdr:txBody>
    </xdr:sp>
    <xdr:clientData/>
  </xdr:twoCellAnchor>
  <xdr:twoCellAnchor>
    <xdr:from>
      <xdr:col>2</xdr:col>
      <xdr:colOff>211666</xdr:colOff>
      <xdr:row>202</xdr:row>
      <xdr:rowOff>95250</xdr:rowOff>
    </xdr:from>
    <xdr:to>
      <xdr:col>5</xdr:col>
      <xdr:colOff>294999</xdr:colOff>
      <xdr:row>204</xdr:row>
      <xdr:rowOff>113196</xdr:rowOff>
    </xdr:to>
    <xdr:sp macro="" textlink="">
      <xdr:nvSpPr>
        <xdr:cNvPr id="38" name="Retângulo: Cantos Superiores Arredondados 37">
          <a:extLst>
            <a:ext uri="{FF2B5EF4-FFF2-40B4-BE49-F238E27FC236}">
              <a16:creationId xmlns:a16="http://schemas.microsoft.com/office/drawing/2014/main" id="{81450C00-2193-4C2F-BB45-A5EA52FFDACB}"/>
            </a:ext>
          </a:extLst>
        </xdr:cNvPr>
        <xdr:cNvSpPr/>
      </xdr:nvSpPr>
      <xdr:spPr>
        <a:xfrm>
          <a:off x="2539999" y="72569917"/>
          <a:ext cx="1692000" cy="4306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xdr:colOff>
      <xdr:row>72</xdr:row>
      <xdr:rowOff>59269</xdr:rowOff>
    </xdr:from>
    <xdr:to>
      <xdr:col>5</xdr:col>
      <xdr:colOff>295001</xdr:colOff>
      <xdr:row>74</xdr:row>
      <xdr:rowOff>130590</xdr:rowOff>
    </xdr:to>
    <xdr:sp macro="" textlink="">
      <xdr:nvSpPr>
        <xdr:cNvPr id="39" name="Retângulo: Cantos Superiores Arredondados 38">
          <a:extLst>
            <a:ext uri="{FF2B5EF4-FFF2-40B4-BE49-F238E27FC236}">
              <a16:creationId xmlns:a16="http://schemas.microsoft.com/office/drawing/2014/main" id="{1E0FA544-0F9F-46E8-84C1-6570E092B929}"/>
            </a:ext>
          </a:extLst>
        </xdr:cNvPr>
        <xdr:cNvSpPr/>
      </xdr:nvSpPr>
      <xdr:spPr>
        <a:xfrm>
          <a:off x="2540001" y="39048269"/>
          <a:ext cx="1692000" cy="38882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twoCellAnchor>
    <xdr:from>
      <xdr:col>3</xdr:col>
      <xdr:colOff>196638</xdr:colOff>
      <xdr:row>74</xdr:row>
      <xdr:rowOff>59690</xdr:rowOff>
    </xdr:from>
    <xdr:to>
      <xdr:col>16</xdr:col>
      <xdr:colOff>717761</xdr:colOff>
      <xdr:row>74</xdr:row>
      <xdr:rowOff>865082</xdr:rowOff>
    </xdr:to>
    <xdr:sp macro="" textlink="">
      <xdr:nvSpPr>
        <xdr:cNvPr id="40" name="Retângulo 39">
          <a:extLst>
            <a:ext uri="{FF2B5EF4-FFF2-40B4-BE49-F238E27FC236}">
              <a16:creationId xmlns:a16="http://schemas.microsoft.com/office/drawing/2014/main" id="{685BC9BD-26A4-412A-A176-33F0D03A3954}"/>
            </a:ext>
          </a:extLst>
        </xdr:cNvPr>
        <xdr:cNvSpPr/>
      </xdr:nvSpPr>
      <xdr:spPr>
        <a:xfrm>
          <a:off x="2736638" y="39366190"/>
          <a:ext cx="11686540" cy="8053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chemeClr val="tx1">
                  <a:lumMod val="95000"/>
                  <a:lumOff val="5000"/>
                </a:schemeClr>
              </a:solidFill>
              <a:latin typeface="+mn-lt"/>
              <a:ea typeface="+mn-ea"/>
              <a:cs typeface="+mn-cs"/>
            </a:rPr>
            <a:t>Comenzamos a publicar este indicador en la zafra 2023-2024 y, por este motivo, la serie histórica no está disponible. En este indicador se contempló el consumo de combustible etanol con vehículos de nuestra propia flota. El alcance de las emisiones de gases de efecto invernadero (GEI) abarcó a nuestras operaciones de Brasil y de Argentina. Como las operaciones en Paraguay se encuentran en proceso de mejora de la gestión de los datos y la contabilidad de las emisiones, solo se incluyeron en el Alcance 3.</a:t>
          </a:r>
        </a:p>
      </xdr:txBody>
    </xdr:sp>
    <xdr:clientData/>
  </xdr:twoCellAnchor>
  <xdr:twoCellAnchor>
    <xdr:from>
      <xdr:col>3</xdr:col>
      <xdr:colOff>196638</xdr:colOff>
      <xdr:row>64</xdr:row>
      <xdr:rowOff>174202</xdr:rowOff>
    </xdr:from>
    <xdr:to>
      <xdr:col>16</xdr:col>
      <xdr:colOff>430529</xdr:colOff>
      <xdr:row>64</xdr:row>
      <xdr:rowOff>1317202</xdr:rowOff>
    </xdr:to>
    <xdr:sp macro="" textlink="">
      <xdr:nvSpPr>
        <xdr:cNvPr id="41" name="Retângulo 40">
          <a:extLst>
            <a:ext uri="{FF2B5EF4-FFF2-40B4-BE49-F238E27FC236}">
              <a16:creationId xmlns:a16="http://schemas.microsoft.com/office/drawing/2014/main" id="{2E25B56E-7E3B-4899-8111-7C1767A27A58}"/>
            </a:ext>
          </a:extLst>
        </xdr:cNvPr>
        <xdr:cNvSpPr/>
      </xdr:nvSpPr>
      <xdr:spPr>
        <a:xfrm>
          <a:off x="2736638" y="36284535"/>
          <a:ext cx="11399308" cy="1143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ES" sz="1100" b="0">
              <a:solidFill>
                <a:schemeClr val="tx1">
                  <a:lumMod val="95000"/>
                  <a:lumOff val="5000"/>
                </a:schemeClr>
              </a:solidFill>
            </a:rPr>
            <a:t>El porcentaje de energía renovable se calculó de la siguiente manera: el consumo de energía renovable es la suma del total de combustibles renovables y la electricidad de la red, dividida por el consumo total de energía, excluyendo el combustible consumido por los vehículos de la flota. El cálculo del porcentaje de electricidad de la red fue el siguiente: consumo total de electricidad de la red dividido por el consumo total de energía, excluyendo el combustible consumido por los vehículos de la flota. El consumo de combustible renovable, la electricidad de la red y el consumo total de energía se reportaron en el indicador GRI 302-1, y el volumen de combustible consumido por los vehículos de la flota se reportó en el indicador SASB FB-AG-110a.3.</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100" b="0" baseline="0">
              <a:solidFill>
                <a:schemeClr val="tx1">
                  <a:lumMod val="95000"/>
                  <a:lumOff val="5000"/>
                </a:schemeClr>
              </a:solidFill>
              <a:latin typeface="+mn-lt"/>
              <a:ea typeface="+mn-ea"/>
              <a:cs typeface="+mn-cs"/>
            </a:rPr>
            <a:t>El indicador comenzó a reportarse esta zafra y la serie histórica no está disponible. Las operaciones de Paraguay no se contemplaron en este indicador.</a:t>
          </a:r>
        </a:p>
      </xdr:txBody>
    </xdr:sp>
    <xdr:clientData/>
  </xdr:twoCellAnchor>
  <xdr:twoCellAnchor>
    <xdr:from>
      <xdr:col>2</xdr:col>
      <xdr:colOff>209762</xdr:colOff>
      <xdr:row>62</xdr:row>
      <xdr:rowOff>57151</xdr:rowOff>
    </xdr:from>
    <xdr:to>
      <xdr:col>5</xdr:col>
      <xdr:colOff>293095</xdr:colOff>
      <xdr:row>64</xdr:row>
      <xdr:rowOff>153025</xdr:rowOff>
    </xdr:to>
    <xdr:sp macro="" textlink="">
      <xdr:nvSpPr>
        <xdr:cNvPr id="42" name="Retângulo: Cantos Superiores Arredondados 41">
          <a:extLst>
            <a:ext uri="{FF2B5EF4-FFF2-40B4-BE49-F238E27FC236}">
              <a16:creationId xmlns:a16="http://schemas.microsoft.com/office/drawing/2014/main" id="{9601BFF9-59CB-4107-90E3-7ED93A90319E}"/>
            </a:ext>
          </a:extLst>
        </xdr:cNvPr>
        <xdr:cNvSpPr/>
      </xdr:nvSpPr>
      <xdr:spPr>
        <a:xfrm>
          <a:off x="2538095" y="35828818"/>
          <a:ext cx="1692000" cy="43454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lumMod val="95000"/>
                  <a:lumOff val="5000"/>
                </a:schemeClr>
              </a:solidFill>
            </a:rPr>
            <a:t>Consideraciones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12</xdr:row>
      <xdr:rowOff>1172803</xdr:rowOff>
    </xdr:to>
    <xdr:pic>
      <xdr:nvPicPr>
        <xdr:cNvPr id="2" name="Imagem 1">
          <a:extLst>
            <a:ext uri="{FF2B5EF4-FFF2-40B4-BE49-F238E27FC236}">
              <a16:creationId xmlns:a16="http://schemas.microsoft.com/office/drawing/2014/main" id="{E6968C03-9ED7-40CA-85F2-A6CFEE4F7EF0}"/>
            </a:ext>
          </a:extLst>
        </xdr:cNvPr>
        <xdr:cNvPicPr>
          <a:picLocks noChangeAspect="1"/>
        </xdr:cNvPicPr>
      </xdr:nvPicPr>
      <xdr:blipFill>
        <a:blip xmlns:r="http://schemas.openxmlformats.org/officeDocument/2006/relationships" r:embed="rId1"/>
        <a:stretch>
          <a:fillRect/>
        </a:stretch>
      </xdr:blipFill>
      <xdr:spPr>
        <a:xfrm>
          <a:off x="2019300" y="0"/>
          <a:ext cx="306749" cy="7342887"/>
        </a:xfrm>
        <a:prstGeom prst="rect">
          <a:avLst/>
        </a:prstGeom>
      </xdr:spPr>
    </xdr:pic>
    <xdr:clientData/>
  </xdr:twoCellAnchor>
  <xdr:twoCellAnchor>
    <xdr:from>
      <xdr:col>3</xdr:col>
      <xdr:colOff>140970</xdr:colOff>
      <xdr:row>5</xdr:row>
      <xdr:rowOff>125730</xdr:rowOff>
    </xdr:from>
    <xdr:to>
      <xdr:col>15</xdr:col>
      <xdr:colOff>433916</xdr:colOff>
      <xdr:row>5</xdr:row>
      <xdr:rowOff>3354918</xdr:rowOff>
    </xdr:to>
    <xdr:sp macro="" textlink="">
      <xdr:nvSpPr>
        <xdr:cNvPr id="3" name="Retângulo 2">
          <a:extLst>
            <a:ext uri="{FF2B5EF4-FFF2-40B4-BE49-F238E27FC236}">
              <a16:creationId xmlns:a16="http://schemas.microsoft.com/office/drawing/2014/main" id="{320D25A1-E4E0-4556-946A-4808A2C99B31}"/>
            </a:ext>
          </a:extLst>
        </xdr:cNvPr>
        <xdr:cNvSpPr/>
      </xdr:nvSpPr>
      <xdr:spPr>
        <a:xfrm>
          <a:off x="2596303" y="1205230"/>
          <a:ext cx="8569113" cy="322918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las actividades a favor de la preservación y la conservación de los ecosistemas, el compromiso de no deforestar, la prevención y el combate a incendios, la calidad del suelo y el uso de agroquímicos/productos fitosanitarios.</a:t>
          </a:r>
        </a:p>
        <a:p>
          <a:pPr algn="l"/>
          <a:endParaRPr/>
        </a:p>
        <a:p>
          <a:pPr algn="l"/>
          <a:r>
            <a:rPr lang="es-ES" sz="1100" b="1" u="sng">
              <a:solidFill>
                <a:srgbClr val="781E77"/>
              </a:solidFill>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Positivos: Prácticas de control biológico de plagas y enfermedades en sustitución del uso de agroquímicos; Prácticas de restauración ecológica; Requisitos mínimos de conducta socioambiental de las certificaciones agrícolas.</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chemeClr val="tx1"/>
              </a:solidFill>
            </a:rPr>
            <a:t>Negativos: Actividades en operaciones agrícolas (contaminación del suelo, incendios, erosión del suelo y daños a la fauna local); Disminución de la disponibilidad de recursos naturales; Riesgo de conversión de vegetación nativa en áreas productivas; Uso intensivo de recursos naturales en la cadena de suministro.</a:t>
          </a:r>
        </a:p>
        <a:p>
          <a:pPr algn="l"/>
          <a:endParaRPr/>
        </a:p>
        <a:p>
          <a:pPr algn="l"/>
          <a:r>
            <a:rPr lang="es-ES" sz="1100" b="1" u="sng">
              <a:solidFill>
                <a:srgbClr val="781E77"/>
              </a:solidFill>
            </a:rPr>
            <a:t>Públicos consultados que priorizan el tema: </a:t>
          </a:r>
        </a:p>
        <a:p>
          <a:pPr algn="l"/>
          <a:r>
            <a:rPr lang="es-ES" sz="1100">
              <a:solidFill>
                <a:schemeClr val="tx1"/>
              </a:solidFill>
            </a:rPr>
            <a:t>Accionistas e inversionistas; Asociaciones sectoriales/especialistas; Clientes; Comunidades del entorno; Medios y prensa; Organizaciones sociales y ONGS; Prestadores de servicio; Sindicatos.</a:t>
          </a:r>
        </a:p>
        <a:p>
          <a:pPr algn="l"/>
          <a:endParaRPr/>
        </a:p>
        <a:p>
          <a:pPr algn="l"/>
          <a:r>
            <a:rPr lang="es-ES" sz="1100" b="1" u="sng">
              <a:solidFill>
                <a:srgbClr val="781E77"/>
              </a:solidFill>
            </a:rPr>
            <a:t>Compromisos de la Agenda 2030 de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chemeClr val="tx1"/>
              </a:solidFill>
            </a:rPr>
            <a:t>Aumentar el indicador GJ/hectárea en un 15 %; </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chemeClr val="tx1"/>
              </a:solidFill>
            </a:rPr>
            <a:t>Garantizar la trazabilidad del 100 % del volumen de caña molida.</a:t>
          </a:r>
        </a:p>
      </xdr:txBody>
    </xdr:sp>
    <xdr:clientData/>
  </xdr:twoCellAnchor>
  <xdr:twoCellAnchor editAs="oneCell">
    <xdr:from>
      <xdr:col>14</xdr:col>
      <xdr:colOff>673104</xdr:colOff>
      <xdr:row>3</xdr:row>
      <xdr:rowOff>0</xdr:rowOff>
    </xdr:from>
    <xdr:to>
      <xdr:col>15</xdr:col>
      <xdr:colOff>692540</xdr:colOff>
      <xdr:row>4</xdr:row>
      <xdr:rowOff>92387</xdr:rowOff>
    </xdr:to>
    <xdr:pic>
      <xdr:nvPicPr>
        <xdr:cNvPr id="4" name="Imagem 3">
          <a:extLst>
            <a:ext uri="{FF2B5EF4-FFF2-40B4-BE49-F238E27FC236}">
              <a16:creationId xmlns:a16="http://schemas.microsoft.com/office/drawing/2014/main" id="{152F379F-2771-4052-95B9-C7EC1CD011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8684" y="655320"/>
          <a:ext cx="750955"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22860</xdr:rowOff>
    </xdr:from>
    <xdr:to>
      <xdr:col>0</xdr:col>
      <xdr:colOff>1935480</xdr:colOff>
      <xdr:row>5</xdr:row>
      <xdr:rowOff>3559080</xdr:rowOff>
    </xdr:to>
    <xdr:grpSp>
      <xdr:nvGrpSpPr>
        <xdr:cNvPr id="5" name="Agrupar 4">
          <a:extLst>
            <a:ext uri="{FF2B5EF4-FFF2-40B4-BE49-F238E27FC236}">
              <a16:creationId xmlns:a16="http://schemas.microsoft.com/office/drawing/2014/main" id="{CD5F6614-B29A-4498-A609-EB2F19BE6148}"/>
            </a:ext>
          </a:extLst>
        </xdr:cNvPr>
        <xdr:cNvGrpSpPr/>
      </xdr:nvGrpSpPr>
      <xdr:grpSpPr>
        <a:xfrm>
          <a:off x="213360" y="502638"/>
          <a:ext cx="1722120" cy="3966609"/>
          <a:chOff x="251460" y="434340"/>
          <a:chExt cx="1722120" cy="4115340"/>
        </a:xfrm>
      </xdr:grpSpPr>
      <xdr:sp macro="" textlink="">
        <xdr:nvSpPr>
          <xdr:cNvPr id="6" name="Retângulo 5">
            <a:hlinkClick xmlns:r="http://schemas.openxmlformats.org/officeDocument/2006/relationships" r:id="rId3"/>
            <a:extLst>
              <a:ext uri="{FF2B5EF4-FFF2-40B4-BE49-F238E27FC236}">
                <a16:creationId xmlns:a16="http://schemas.microsoft.com/office/drawing/2014/main" id="{CE6144FE-D381-B507-C19F-8BA98A20A91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7" name="Retângulo 6">
            <a:hlinkClick xmlns:r="http://schemas.openxmlformats.org/officeDocument/2006/relationships" r:id="rId4"/>
            <a:extLst>
              <a:ext uri="{FF2B5EF4-FFF2-40B4-BE49-F238E27FC236}">
                <a16:creationId xmlns:a16="http://schemas.microsoft.com/office/drawing/2014/main" id="{3BC21D2E-D695-68F0-DE50-6352E498DDD2}"/>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8" name="Retângulo 7">
            <a:hlinkClick xmlns:r="http://schemas.openxmlformats.org/officeDocument/2006/relationships" r:id="rId5"/>
            <a:extLst>
              <a:ext uri="{FF2B5EF4-FFF2-40B4-BE49-F238E27FC236}">
                <a16:creationId xmlns:a16="http://schemas.microsoft.com/office/drawing/2014/main" id="{FD370411-03DB-ABA0-DDCE-1646144B1CE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9" name="Retângulo 8">
            <a:hlinkClick xmlns:r="http://schemas.openxmlformats.org/officeDocument/2006/relationships" r:id="rId6"/>
            <a:extLst>
              <a:ext uri="{FF2B5EF4-FFF2-40B4-BE49-F238E27FC236}">
                <a16:creationId xmlns:a16="http://schemas.microsoft.com/office/drawing/2014/main" id="{F404AFDA-4670-483F-42CD-0B61F7AD595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10" name="Retângulo 9">
            <a:hlinkClick xmlns:r="http://schemas.openxmlformats.org/officeDocument/2006/relationships" r:id="rId7"/>
            <a:extLst>
              <a:ext uri="{FF2B5EF4-FFF2-40B4-BE49-F238E27FC236}">
                <a16:creationId xmlns:a16="http://schemas.microsoft.com/office/drawing/2014/main" id="{6FF79CCF-C7FE-31E6-65A1-1ED64D831C8C}"/>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11" name="Retângulo 10">
            <a:hlinkClick xmlns:r="http://schemas.openxmlformats.org/officeDocument/2006/relationships" r:id="rId8"/>
            <a:extLst>
              <a:ext uri="{FF2B5EF4-FFF2-40B4-BE49-F238E27FC236}">
                <a16:creationId xmlns:a16="http://schemas.microsoft.com/office/drawing/2014/main" id="{87384CBC-A545-CD54-3F2D-F009D18F63AE}"/>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12" name="Retângulo 11">
            <a:hlinkClick xmlns:r="http://schemas.openxmlformats.org/officeDocument/2006/relationships" r:id="rId9"/>
            <a:extLst>
              <a:ext uri="{FF2B5EF4-FFF2-40B4-BE49-F238E27FC236}">
                <a16:creationId xmlns:a16="http://schemas.microsoft.com/office/drawing/2014/main" id="{CF5E4E86-167E-4B52-8A4E-DA606B5050FA}"/>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13" name="Retângulo 12">
            <a:hlinkClick xmlns:r="http://schemas.openxmlformats.org/officeDocument/2006/relationships" r:id="rId10"/>
            <a:extLst>
              <a:ext uri="{FF2B5EF4-FFF2-40B4-BE49-F238E27FC236}">
                <a16:creationId xmlns:a16="http://schemas.microsoft.com/office/drawing/2014/main" id="{7FE98E48-4905-183D-7DC8-2D5B95EFA9C3}"/>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GESTIÓN AGRÍCOLA</a:t>
            </a:r>
          </a:p>
        </xdr:txBody>
      </xdr:sp>
      <xdr:sp macro="" textlink="">
        <xdr:nvSpPr>
          <xdr:cNvPr id="14" name="Retângulo 13">
            <a:hlinkClick xmlns:r="http://schemas.openxmlformats.org/officeDocument/2006/relationships" r:id="rId11"/>
            <a:extLst>
              <a:ext uri="{FF2B5EF4-FFF2-40B4-BE49-F238E27FC236}">
                <a16:creationId xmlns:a16="http://schemas.microsoft.com/office/drawing/2014/main" id="{A1B16E7F-FA91-C7A2-8339-AF8049707983}"/>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15" name="Retângulo 14">
            <a:hlinkClick xmlns:r="http://schemas.openxmlformats.org/officeDocument/2006/relationships" r:id="rId12"/>
            <a:extLst>
              <a:ext uri="{FF2B5EF4-FFF2-40B4-BE49-F238E27FC236}">
                <a16:creationId xmlns:a16="http://schemas.microsoft.com/office/drawing/2014/main" id="{BB171AE9-7636-32FB-CBA4-3682819D4799}"/>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16" name="Retângulo 15">
            <a:hlinkClick xmlns:r="http://schemas.openxmlformats.org/officeDocument/2006/relationships" r:id="rId13"/>
            <a:extLst>
              <a:ext uri="{FF2B5EF4-FFF2-40B4-BE49-F238E27FC236}">
                <a16:creationId xmlns:a16="http://schemas.microsoft.com/office/drawing/2014/main" id="{F32D6323-5D47-2028-C7DA-0E66DDB7273F}"/>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17" name="Retângulo 16">
            <a:hlinkClick xmlns:r="http://schemas.openxmlformats.org/officeDocument/2006/relationships" r:id="rId14"/>
            <a:extLst>
              <a:ext uri="{FF2B5EF4-FFF2-40B4-BE49-F238E27FC236}">
                <a16:creationId xmlns:a16="http://schemas.microsoft.com/office/drawing/2014/main" id="{F5038223-3FDF-DF1A-B6B4-DB1220C61CB5}"/>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18" name="Retângulo 17">
            <a:hlinkClick xmlns:r="http://schemas.openxmlformats.org/officeDocument/2006/relationships" r:id="rId15"/>
            <a:extLst>
              <a:ext uri="{FF2B5EF4-FFF2-40B4-BE49-F238E27FC236}">
                <a16:creationId xmlns:a16="http://schemas.microsoft.com/office/drawing/2014/main" id="{5EED431F-3956-096D-584A-9EAB262ED49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twoCellAnchor>
    <xdr:from>
      <xdr:col>3</xdr:col>
      <xdr:colOff>244476</xdr:colOff>
      <xdr:row>69</xdr:row>
      <xdr:rowOff>84668</xdr:rowOff>
    </xdr:from>
    <xdr:to>
      <xdr:col>17</xdr:col>
      <xdr:colOff>682626</xdr:colOff>
      <xdr:row>69</xdr:row>
      <xdr:rowOff>846668</xdr:rowOff>
    </xdr:to>
    <xdr:sp macro="" textlink="">
      <xdr:nvSpPr>
        <xdr:cNvPr id="19" name="Retângulo 18">
          <a:extLst>
            <a:ext uri="{FF2B5EF4-FFF2-40B4-BE49-F238E27FC236}">
              <a16:creationId xmlns:a16="http://schemas.microsoft.com/office/drawing/2014/main" id="{2952DDA8-F14A-4999-985E-02AFD2061AB3}"/>
            </a:ext>
          </a:extLst>
        </xdr:cNvPr>
        <xdr:cNvSpPr/>
      </xdr:nvSpPr>
      <xdr:spPr>
        <a:xfrm>
          <a:off x="2751456" y="29040668"/>
          <a:ext cx="10458450" cy="46482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rgbClr val="595959"/>
              </a:solidFill>
              <a:effectLst/>
              <a:latin typeface="+mn-lt"/>
              <a:ea typeface="+mn-ea"/>
              <a:cs typeface="+mn-cs"/>
            </a:rPr>
            <a:t>A partir de la zafra 2022-2023, sumamos nueve plantas provenientes</a:t>
          </a:r>
          <a:r>
            <a:rPr lang="pt-BR" sz="1100" baseline="0">
              <a:solidFill>
                <a:srgbClr val="595959"/>
              </a:solidFill>
              <a:effectLst/>
              <a:latin typeface="+mn-lt"/>
              <a:ea typeface="+mn-ea"/>
              <a:cs typeface="+mn-cs"/>
            </a:rPr>
            <a:t> de las unidades de la antigua </a:t>
          </a:r>
          <a:r>
            <a:rPr lang="pt-BR" sz="1100">
              <a:solidFill>
                <a:srgbClr val="595959"/>
              </a:solidFill>
              <a:effectLst/>
              <a:latin typeface="+mn-lt"/>
              <a:ea typeface="+mn-ea"/>
              <a:cs typeface="+mn-cs"/>
            </a:rPr>
            <a:t>Biosev,</a:t>
          </a:r>
          <a:r>
            <a:rPr lang="pt-BR" sz="1100" baseline="0">
              <a:solidFill>
                <a:srgbClr val="595959"/>
              </a:solidFill>
              <a:effectLst/>
              <a:latin typeface="+mn-lt"/>
              <a:ea typeface="+mn-ea"/>
              <a:cs typeface="+mn-cs"/>
            </a:rPr>
            <a:t> lo que generó un aumento significativo en cuanto al volumen de pesticidas, en comparación con la zafra 2021-2022.</a:t>
          </a:r>
          <a:endParaRPr lang="pt-BR">
            <a:solidFill>
              <a:srgbClr val="595959"/>
            </a:solidFill>
            <a:effectLst/>
          </a:endParaRPr>
        </a:p>
      </xdr:txBody>
    </xdr:sp>
    <xdr:clientData/>
  </xdr:twoCellAnchor>
  <xdr:twoCellAnchor>
    <xdr:from>
      <xdr:col>3</xdr:col>
      <xdr:colOff>0</xdr:colOff>
      <xdr:row>67</xdr:row>
      <xdr:rowOff>56730</xdr:rowOff>
    </xdr:from>
    <xdr:to>
      <xdr:col>5</xdr:col>
      <xdr:colOff>358500</xdr:colOff>
      <xdr:row>69</xdr:row>
      <xdr:rowOff>211666</xdr:rowOff>
    </xdr:to>
    <xdr:sp macro="" textlink="">
      <xdr:nvSpPr>
        <xdr:cNvPr id="20" name="Retângulo: Cantos Superiores Arredondados 19">
          <a:extLst>
            <a:ext uri="{FF2B5EF4-FFF2-40B4-BE49-F238E27FC236}">
              <a16:creationId xmlns:a16="http://schemas.microsoft.com/office/drawing/2014/main" id="{A748BFE4-20BF-4A10-9C65-E98D9C196F0F}"/>
            </a:ext>
          </a:extLst>
        </xdr:cNvPr>
        <xdr:cNvSpPr/>
      </xdr:nvSpPr>
      <xdr:spPr>
        <a:xfrm>
          <a:off x="2540000" y="27658063"/>
          <a:ext cx="1692000" cy="51477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17</xdr:col>
      <xdr:colOff>173990</xdr:colOff>
      <xdr:row>5</xdr:row>
      <xdr:rowOff>436458</xdr:rowOff>
    </xdr:from>
    <xdr:to>
      <xdr:col>21</xdr:col>
      <xdr:colOff>234738</xdr:colOff>
      <xdr:row>5</xdr:row>
      <xdr:rowOff>3399155</xdr:rowOff>
    </xdr:to>
    <xdr:sp macro="" textlink="">
      <xdr:nvSpPr>
        <xdr:cNvPr id="21" name="Retângulo 20">
          <a:extLst>
            <a:ext uri="{FF2B5EF4-FFF2-40B4-BE49-F238E27FC236}">
              <a16:creationId xmlns:a16="http://schemas.microsoft.com/office/drawing/2014/main" id="{CE9F8D9C-B23C-4F30-844D-A2D8B1D79B81}"/>
            </a:ext>
          </a:extLst>
        </xdr:cNvPr>
        <xdr:cNvSpPr/>
      </xdr:nvSpPr>
      <xdr:spPr>
        <a:xfrm>
          <a:off x="12683490" y="1484208"/>
          <a:ext cx="2939415" cy="296269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3-3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304-1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304-3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304-4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11.4.4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13.4.1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13.4.2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13.4.3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13.4.4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13.4.5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13.5.1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13.6.1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13.6.2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SASB EM-MD-160a.1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SASB EM-MD-160a.2</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a:t>
          </a:r>
          <a:r>
            <a:rPr lang="pt-BR" sz="1100" b="0" i="0" baseline="0">
              <a:solidFill>
                <a:schemeClr val="lt1"/>
              </a:solidFill>
              <a:effectLst/>
              <a:latin typeface="+mn-lt"/>
              <a:ea typeface="+mn-ea"/>
              <a:cs typeface="+mn-cs"/>
            </a:rPr>
            <a:t> </a:t>
          </a:r>
          <a:r>
            <a:rPr lang="pt-BR" sz="1100" b="0" i="0" baseline="0">
              <a:solidFill>
                <a:srgbClr val="595959"/>
              </a:solidFill>
              <a:effectLst/>
              <a:latin typeface="+mn-lt"/>
              <a:ea typeface="+mn-ea"/>
              <a:cs typeface="+mn-cs"/>
            </a:rPr>
            <a:t>SASB EM-MD-160a.4</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WEF - Planeta -</a:t>
          </a:r>
          <a:r>
            <a:rPr kumimoji="0" lang="es-ES" sz="1100" b="0" i="0" u="none" strike="noStrike" kern="0" cap="none" spc="0" normalizeH="0" baseline="0" noProof="0">
              <a:ln>
                <a:noFill/>
              </a:ln>
              <a:solidFill>
                <a:srgbClr val="595959"/>
              </a:solidFill>
              <a:effectLst/>
              <a:uLnTx/>
              <a:uFillTx/>
              <a:latin typeface="+mn-lt"/>
              <a:ea typeface="+mn-ea"/>
              <a:cs typeface="+mn-cs"/>
            </a:rPr>
            <a:t>Uso de la tierra y sensibilidad ecológica</a:t>
          </a:r>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17</xdr:col>
      <xdr:colOff>110067</xdr:colOff>
      <xdr:row>5</xdr:row>
      <xdr:rowOff>101599</xdr:rowOff>
    </xdr:from>
    <xdr:to>
      <xdr:col>21</xdr:col>
      <xdr:colOff>275167</xdr:colOff>
      <xdr:row>5</xdr:row>
      <xdr:rowOff>550334</xdr:rowOff>
    </xdr:to>
    <xdr:sp macro="" textlink="">
      <xdr:nvSpPr>
        <xdr:cNvPr id="22" name="Retângulo 21">
          <a:extLst>
            <a:ext uri="{FF2B5EF4-FFF2-40B4-BE49-F238E27FC236}">
              <a16:creationId xmlns:a16="http://schemas.microsoft.com/office/drawing/2014/main" id="{74B00EA4-8B13-44A2-95AB-DEE3A7FD0715}"/>
            </a:ext>
          </a:extLst>
        </xdr:cNvPr>
        <xdr:cNvSpPr/>
      </xdr:nvSpPr>
      <xdr:spPr>
        <a:xfrm>
          <a:off x="12238567" y="1181099"/>
          <a:ext cx="2959100" cy="44873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0</xdr:colOff>
      <xdr:row>87</xdr:row>
      <xdr:rowOff>171870</xdr:rowOff>
    </xdr:from>
    <xdr:to>
      <xdr:col>17</xdr:col>
      <xdr:colOff>316057</xdr:colOff>
      <xdr:row>91</xdr:row>
      <xdr:rowOff>31750</xdr:rowOff>
    </xdr:to>
    <xdr:sp macro="" textlink="">
      <xdr:nvSpPr>
        <xdr:cNvPr id="23" name="Retângulo 22">
          <a:extLst>
            <a:ext uri="{FF2B5EF4-FFF2-40B4-BE49-F238E27FC236}">
              <a16:creationId xmlns:a16="http://schemas.microsoft.com/office/drawing/2014/main" id="{4A38E071-661F-47EE-8BC9-22C9DDB9D0F6}"/>
            </a:ext>
          </a:extLst>
        </xdr:cNvPr>
        <xdr:cNvSpPr/>
      </xdr:nvSpPr>
      <xdr:spPr>
        <a:xfrm>
          <a:off x="2455333" y="38144870"/>
          <a:ext cx="9989224" cy="6218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rgbClr val="595959"/>
              </a:solidFill>
              <a:latin typeface="+mn-lt"/>
              <a:ea typeface="+mn-ea"/>
              <a:cs typeface="+mn-cs"/>
            </a:rPr>
            <a:t>En la zafra 2023-2024, no</a:t>
          </a:r>
          <a:r>
            <a:rPr lang="pt-BR" sz="1100" baseline="0">
              <a:solidFill>
                <a:srgbClr val="595959"/>
              </a:solidFill>
              <a:latin typeface="+mn-lt"/>
              <a:ea typeface="+mn-ea"/>
              <a:cs typeface="+mn-cs"/>
            </a:rPr>
            <a:t> hubo derrames en el </a:t>
          </a:r>
          <a:r>
            <a:rPr lang="pt-BR" sz="1100">
              <a:solidFill>
                <a:srgbClr val="595959"/>
              </a:solidFill>
              <a:latin typeface="+mn-lt"/>
              <a:ea typeface="+mn-ea"/>
              <a:cs typeface="+mn-cs"/>
            </a:rPr>
            <a:t> Ártico</a:t>
          </a:r>
          <a:r>
            <a:rPr lang="pt-BR" sz="1100" baseline="0">
              <a:solidFill>
                <a:srgbClr val="595959"/>
              </a:solidFill>
              <a:latin typeface="+mn-lt"/>
              <a:ea typeface="+mn-ea"/>
              <a:cs typeface="+mn-cs"/>
            </a:rPr>
            <a:t> </a:t>
          </a:r>
          <a:r>
            <a:rPr lang="es-ES">
              <a:solidFill>
                <a:srgbClr val="595959"/>
              </a:solidFill>
            </a:rPr>
            <a:t>y las líneas costeras</a:t>
          </a:r>
          <a:r>
            <a:rPr lang="pt-BR" sz="1100">
              <a:solidFill>
                <a:srgbClr val="595959"/>
              </a:solidFill>
              <a:latin typeface="+mn-lt"/>
              <a:ea typeface="+mn-ea"/>
              <a:cs typeface="+mn-cs"/>
            </a:rPr>
            <a:t>. No se dispone de datos sobre el volumen del derrame ni sobre el tasa de recuperación. </a:t>
          </a:r>
          <a:r>
            <a:rPr lang="pt-BR" sz="1100" baseline="0">
              <a:solidFill>
                <a:srgbClr val="595959"/>
              </a:solidFill>
              <a:latin typeface="+mn-lt"/>
              <a:ea typeface="+mn-ea"/>
              <a:cs typeface="+mn-cs"/>
            </a:rPr>
            <a:t>En la zafra 2022-2023, el indicador no se informó ni por estrategia ni por gestión. Los datos contemplan solo las operaciones de Brasil, para las cuales el tema se considera material. </a:t>
          </a:r>
          <a:r>
            <a:rPr lang="pt-BR" sz="1100" baseline="0">
              <a:solidFill>
                <a:srgbClr val="595959"/>
              </a:solidFill>
              <a:effectLst/>
              <a:latin typeface="+mn-lt"/>
              <a:ea typeface="+mn-ea"/>
              <a:cs typeface="+mn-cs"/>
            </a:rPr>
            <a:t>bbl = 159 litros. </a:t>
          </a:r>
          <a:endParaRPr lang="pt-BR" sz="1100" baseline="0">
            <a:solidFill>
              <a:srgbClr val="595959"/>
            </a:solidFill>
            <a:latin typeface="+mn-lt"/>
            <a:ea typeface="+mn-ea"/>
            <a:cs typeface="+mn-cs"/>
          </a:endParaRPr>
        </a:p>
      </xdr:txBody>
    </xdr:sp>
    <xdr:clientData/>
  </xdr:twoCellAnchor>
  <xdr:twoCellAnchor>
    <xdr:from>
      <xdr:col>3</xdr:col>
      <xdr:colOff>0</xdr:colOff>
      <xdr:row>86</xdr:row>
      <xdr:rowOff>10583</xdr:rowOff>
    </xdr:from>
    <xdr:to>
      <xdr:col>5</xdr:col>
      <xdr:colOff>346954</xdr:colOff>
      <xdr:row>88</xdr:row>
      <xdr:rowOff>6770</xdr:rowOff>
    </xdr:to>
    <xdr:sp macro="" textlink="">
      <xdr:nvSpPr>
        <xdr:cNvPr id="24" name="Retângulo: Cantos Superiores Arredondados 23">
          <a:extLst>
            <a:ext uri="{FF2B5EF4-FFF2-40B4-BE49-F238E27FC236}">
              <a16:creationId xmlns:a16="http://schemas.microsoft.com/office/drawing/2014/main" id="{227BC703-9D59-4EBD-A97C-D55A9E6B0D07}"/>
            </a:ext>
          </a:extLst>
        </xdr:cNvPr>
        <xdr:cNvSpPr/>
      </xdr:nvSpPr>
      <xdr:spPr>
        <a:xfrm>
          <a:off x="2455333" y="37793083"/>
          <a:ext cx="1638121" cy="3771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s-ES" sz="1400" b="1">
              <a:solidFill>
                <a:schemeClr val="tx1"/>
              </a:solidFill>
              <a:latin typeface="+mn-lt"/>
              <a:ea typeface="+mn-ea"/>
              <a:cs typeface="+mn-cs"/>
            </a:rPr>
            <a:t>Consideraciones</a:t>
          </a:r>
          <a:endParaRPr lang="pt-BR" sz="1400" b="1">
            <a:solidFill>
              <a:schemeClr val="tx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5</xdr:row>
      <xdr:rowOff>200661</xdr:rowOff>
    </xdr:from>
    <xdr:to>
      <xdr:col>15</xdr:col>
      <xdr:colOff>129540</xdr:colOff>
      <xdr:row>5</xdr:row>
      <xdr:rowOff>3437468</xdr:rowOff>
    </xdr:to>
    <xdr:sp macro="" textlink="">
      <xdr:nvSpPr>
        <xdr:cNvPr id="3" name="Retângulo 2">
          <a:extLst>
            <a:ext uri="{FF2B5EF4-FFF2-40B4-BE49-F238E27FC236}">
              <a16:creationId xmlns:a16="http://schemas.microsoft.com/office/drawing/2014/main" id="{8BFF6C06-16D0-4854-B628-41A98A6ED63A}"/>
            </a:ext>
          </a:extLst>
        </xdr:cNvPr>
        <xdr:cNvSpPr/>
      </xdr:nvSpPr>
      <xdr:spPr>
        <a:xfrm>
          <a:off x="2683933" y="1258994"/>
          <a:ext cx="8655474" cy="323680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la lucha contra la corrupción, las prácticas anticompetitivas y la defensa de la competencia, la diversidad en los órganos de gobernanza, el establecimiento de criterios éticos claros para la actuación en nuevos mercados, la estructura de gestión de riesgos corporativos, la gobernanza de la sostenibilidad, la gobernanza societaria y la protección de los derechos de los accionistas minoritarios.</a:t>
          </a:r>
        </a:p>
        <a:p>
          <a:pPr algn="l"/>
          <a:endParaRPr/>
        </a:p>
        <a:p>
          <a:pPr algn="l"/>
          <a:r>
            <a:rPr lang="es-ES" sz="1100" b="1" u="sng">
              <a:solidFill>
                <a:srgbClr val="781E77"/>
              </a:solidFill>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chemeClr val="tx1"/>
              </a:solidFill>
            </a:rPr>
            <a:t>Positivos: Actuación conjunta con otras partes interesadas en el negocio, en pro de objetivos comunes (por medio de asociaciones y foros), influencia en el comportamiento ético de los colaboradores a partir de políticas, procedimientos y entrenamientos.</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Negativos: Burocratización de procesos, cambios en la legislación relacionados con la comercialización de productos en los mercados internacionales, ocurrencia de no conformidad con los requisitos legales y riesgo de casos de corrupción. </a:t>
          </a:r>
        </a:p>
        <a:p>
          <a:pPr algn="l"/>
          <a:endParaRPr/>
        </a:p>
        <a:p>
          <a:pPr algn="l"/>
          <a:r>
            <a:rPr lang="es-ES" sz="1100" b="1" u="sng">
              <a:solidFill>
                <a:srgbClr val="781E77"/>
              </a:solidFill>
            </a:rPr>
            <a:t>Públicos consultados que priorizan el tema: </a:t>
          </a:r>
        </a:p>
        <a:p>
          <a:pPr algn="l"/>
          <a:r>
            <a:rPr lang="es-ES" sz="1100">
              <a:solidFill>
                <a:schemeClr val="tx1"/>
              </a:solidFill>
            </a:rPr>
            <a:t>Liderazgo de Raízen, Colaboradores, Proveedores, Medios y Prensa.</a:t>
          </a:r>
        </a:p>
        <a:p>
          <a:pPr algn="l"/>
          <a:endParaRPr/>
        </a:p>
        <a:p>
          <a:pPr algn="l"/>
          <a:r>
            <a:rPr lang="es-ES" sz="1100" b="1" u="sng">
              <a:solidFill>
                <a:srgbClr val="781E77"/>
              </a:solidFill>
            </a:rPr>
            <a:t>Compromisos de la Agenda ESG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Ser miembro activo en grupos sectoriales con múltiples </a:t>
          </a:r>
          <a:r>
            <a:rPr lang="es-ES" sz="1100" i="1">
              <a:solidFill>
                <a:schemeClr val="tx1"/>
              </a:solidFill>
            </a:rPr>
            <a:t>stakeholders</a:t>
          </a:r>
          <a:r>
            <a:rPr lang="es-ES" sz="1100">
              <a:solidFill>
                <a:schemeClr val="tx1"/>
              </a:solidFill>
            </a:rPr>
            <a:t> y liderar al menos uno de esos </a:t>
          </a:r>
          <a:r>
            <a:rPr lang="es-ES" sz="1100">
              <a:solidFill>
                <a:srgbClr val="595959"/>
              </a:solidFill>
            </a:rPr>
            <a:t>grupos. </a:t>
          </a:r>
          <a:r>
            <a:rPr lang="es-ES">
              <a:solidFill>
                <a:srgbClr val="595959"/>
              </a:solidFill>
            </a:rPr>
            <a:t>Con el objetivo de promover cambios significativos con respecto a la lucha contra la corrupción y la mayor promoción de la transparencia;</a:t>
          </a:r>
        </a:p>
        <a:p>
          <a:pPr algn="l"/>
          <a:r>
            <a:rPr kumimoji="0" lang="es-ES" sz="1100" b="0"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srgbClr val="595959"/>
              </a:solidFill>
              <a:effectLst/>
              <a:uLnTx/>
              <a:uFillTx/>
              <a:latin typeface="+mn-lt"/>
              <a:ea typeface="+mn-ea"/>
              <a:cs typeface="+mn-cs"/>
            </a:rPr>
            <a:t> </a:t>
          </a:r>
          <a:r>
            <a:rPr lang="es-ES" sz="1100">
              <a:solidFill>
                <a:schemeClr val="tx1"/>
              </a:solidFill>
            </a:rPr>
            <a:t>Influir de manera activa en nuestras contrapartes, que deben compartir nuestros valores de Ética y </a:t>
          </a:r>
          <a:r>
            <a:rPr lang="es-ES" sz="1100" i="1">
              <a:solidFill>
                <a:schemeClr val="tx1"/>
              </a:solidFill>
            </a:rPr>
            <a:t>Compliance</a:t>
          </a:r>
          <a:r>
            <a:rPr lang="es-ES" sz="1100">
              <a:solidFill>
                <a:schemeClr val="tx1"/>
              </a:solidFill>
            </a:rPr>
            <a:t>, respetando y observando nuestras políticas.</a:t>
          </a:r>
        </a:p>
      </xdr:txBody>
    </xdr:sp>
    <xdr:clientData/>
  </xdr:twoCellAnchor>
  <xdr:twoCellAnchor>
    <xdr:from>
      <xdr:col>3</xdr:col>
      <xdr:colOff>0</xdr:colOff>
      <xdr:row>144</xdr:row>
      <xdr:rowOff>97791</xdr:rowOff>
    </xdr:from>
    <xdr:to>
      <xdr:col>5</xdr:col>
      <xdr:colOff>326750</xdr:colOff>
      <xdr:row>146</xdr:row>
      <xdr:rowOff>25356</xdr:rowOff>
    </xdr:to>
    <xdr:sp macro="" textlink="">
      <xdr:nvSpPr>
        <xdr:cNvPr id="4" name="Retângulo: Cantos Superiores Arredondados 3">
          <a:extLst>
            <a:ext uri="{FF2B5EF4-FFF2-40B4-BE49-F238E27FC236}">
              <a16:creationId xmlns:a16="http://schemas.microsoft.com/office/drawing/2014/main" id="{B3E2AB15-9BEC-4838-B77A-A9EC259019CE}"/>
            </a:ext>
          </a:extLst>
        </xdr:cNvPr>
        <xdr:cNvSpPr/>
      </xdr:nvSpPr>
      <xdr:spPr>
        <a:xfrm>
          <a:off x="2540000" y="55977791"/>
          <a:ext cx="1692000" cy="35089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0</xdr:colOff>
      <xdr:row>159</xdr:row>
      <xdr:rowOff>75356</xdr:rowOff>
    </xdr:from>
    <xdr:to>
      <xdr:col>5</xdr:col>
      <xdr:colOff>326750</xdr:colOff>
      <xdr:row>161</xdr:row>
      <xdr:rowOff>77216</xdr:rowOff>
    </xdr:to>
    <xdr:sp macro="" textlink="">
      <xdr:nvSpPr>
        <xdr:cNvPr id="5" name="Retângulo: Cantos Superiores Arredondados 4">
          <a:extLst>
            <a:ext uri="{FF2B5EF4-FFF2-40B4-BE49-F238E27FC236}">
              <a16:creationId xmlns:a16="http://schemas.microsoft.com/office/drawing/2014/main" id="{2808DD3A-CEFF-4221-963E-34CCF70CFB0D}"/>
            </a:ext>
          </a:extLst>
        </xdr:cNvPr>
        <xdr:cNvSpPr/>
      </xdr:nvSpPr>
      <xdr:spPr>
        <a:xfrm>
          <a:off x="2540000" y="60051106"/>
          <a:ext cx="1692000" cy="35111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209761</xdr:colOff>
      <xdr:row>161</xdr:row>
      <xdr:rowOff>114511</xdr:rowOff>
    </xdr:from>
    <xdr:to>
      <xdr:col>17</xdr:col>
      <xdr:colOff>510751</xdr:colOff>
      <xdr:row>161</xdr:row>
      <xdr:rowOff>794596</xdr:rowOff>
    </xdr:to>
    <xdr:sp macro="" textlink="">
      <xdr:nvSpPr>
        <xdr:cNvPr id="6" name="Retângulo 5">
          <a:extLst>
            <a:ext uri="{FF2B5EF4-FFF2-40B4-BE49-F238E27FC236}">
              <a16:creationId xmlns:a16="http://schemas.microsoft.com/office/drawing/2014/main" id="{E48A09C8-1E28-4846-A208-55E2FF5AF7E0}"/>
            </a:ext>
          </a:extLst>
        </xdr:cNvPr>
        <xdr:cNvSpPr/>
      </xdr:nvSpPr>
      <xdr:spPr>
        <a:xfrm>
          <a:off x="2749761" y="60439511"/>
          <a:ext cx="10302240" cy="6800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Los datos contemplan, de manera consolidada, todas nuestras operaciones y todos los casos recibidos y finalizados en la zafra. En 2023-2024, se confirmaron 36 casos de corrupción, de los cuales 26 fueron de fraude, 8 de desvío o robo y 2 de coima. Hubo 44 desvinculaciones de empleados en 22 de los casos registrados y, en 4 de los casos, se produjo el bloqueo de 7 proveedores.</a:t>
          </a:r>
        </a:p>
      </xdr:txBody>
    </xdr:sp>
    <xdr:clientData/>
  </xdr:twoCellAnchor>
  <xdr:twoCellAnchor>
    <xdr:from>
      <xdr:col>3</xdr:col>
      <xdr:colOff>216534</xdr:colOff>
      <xdr:row>146</xdr:row>
      <xdr:rowOff>96732</xdr:rowOff>
    </xdr:from>
    <xdr:to>
      <xdr:col>17</xdr:col>
      <xdr:colOff>416559</xdr:colOff>
      <xdr:row>147</xdr:row>
      <xdr:rowOff>2439</xdr:rowOff>
    </xdr:to>
    <xdr:sp macro="" textlink="">
      <xdr:nvSpPr>
        <xdr:cNvPr id="7" name="Retângulo 6">
          <a:extLst>
            <a:ext uri="{FF2B5EF4-FFF2-40B4-BE49-F238E27FC236}">
              <a16:creationId xmlns:a16="http://schemas.microsoft.com/office/drawing/2014/main" id="{C061FD35-E4C1-4B21-B500-ECBB96392A52}"/>
            </a:ext>
          </a:extLst>
        </xdr:cNvPr>
        <xdr:cNvSpPr/>
      </xdr:nvSpPr>
      <xdr:spPr>
        <a:xfrm>
          <a:off x="2756534" y="56400065"/>
          <a:ext cx="10201275" cy="119687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latin typeface="+mn-lt"/>
              <a:ea typeface="+mn-ea"/>
              <a:cs typeface="+mn-cs"/>
            </a:rPr>
            <a:t>En todos los contratos con los socios comerciales establecemos una cláusula mediante la cual el socio comercial acepta nuestros procedimientos y políticas anticorrupción. En Argentina, no se establece distinción por regiones dentro del país. Los datos de las operaciones de Paraguay no están disponibles para los socios de negocios en la zafra 2023-2024.</a:t>
          </a:r>
        </a:p>
        <a:p>
          <a:pPr algn="l"/>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100">
              <a:solidFill>
                <a:schemeClr val="tx1"/>
              </a:solidFill>
              <a:latin typeface="+mn-lt"/>
              <a:ea typeface="+mn-ea"/>
              <a:cs typeface="+mn-cs"/>
            </a:rPr>
            <a:t>La comunicación con los socios de negocios se establece a través de comunicados en correos electrónicos, la aceptación del Código de Conducta del Proveedor Raízen, cláusulas contractuales y acuerdos con el equipo con el que se relacionan, así como mediante la realización de una Auditoría de Integridad (</a:t>
          </a:r>
          <a:r>
            <a:rPr lang="es-ES" sz="1100" i="1">
              <a:solidFill>
                <a:schemeClr val="tx1"/>
              </a:solidFill>
              <a:latin typeface="+mn-lt"/>
              <a:ea typeface="+mn-ea"/>
              <a:cs typeface="+mn-cs"/>
            </a:rPr>
            <a:t>due diligence</a:t>
          </a:r>
          <a:r>
            <a:rPr lang="es-ES" sz="1100">
              <a:solidFill>
                <a:schemeClr val="tx1"/>
              </a:solidFill>
              <a:latin typeface="+mn-lt"/>
              <a:ea typeface="+mn-ea"/>
              <a:cs typeface="+mn-cs"/>
            </a:rPr>
            <a:t>). En la zafra 2023-2024, destacamos la inclusión del entrenamiento en el Código de Conducta del Proveedor Raízen, como una etapa más hacia la homologación de proveedores.</a:t>
          </a:r>
        </a:p>
      </xdr:txBody>
    </xdr:sp>
    <xdr:clientData/>
  </xdr:twoCellAnchor>
  <xdr:twoCellAnchor>
    <xdr:from>
      <xdr:col>3</xdr:col>
      <xdr:colOff>206163</xdr:colOff>
      <xdr:row>82</xdr:row>
      <xdr:rowOff>59691</xdr:rowOff>
    </xdr:from>
    <xdr:to>
      <xdr:col>17</xdr:col>
      <xdr:colOff>588857</xdr:colOff>
      <xdr:row>82</xdr:row>
      <xdr:rowOff>675006</xdr:rowOff>
    </xdr:to>
    <xdr:sp macro="" textlink="">
      <xdr:nvSpPr>
        <xdr:cNvPr id="8" name="Retângulo 7">
          <a:extLst>
            <a:ext uri="{FF2B5EF4-FFF2-40B4-BE49-F238E27FC236}">
              <a16:creationId xmlns:a16="http://schemas.microsoft.com/office/drawing/2014/main" id="{534A1004-EEE0-4398-9DF8-071A7D5ECA47}"/>
            </a:ext>
          </a:extLst>
        </xdr:cNvPr>
        <xdr:cNvSpPr/>
      </xdr:nvSpPr>
      <xdr:spPr>
        <a:xfrm>
          <a:off x="2746163" y="40689108"/>
          <a:ext cx="10383944" cy="6153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Este indicador contempló solo a los miembros de los órganos estatutarios de gobernanza, 10 de ellos ubicados en la región sudeste de Brasil, 3 en Inglaterra y uno en Suecia. Los datos de la serie histórica se modificaron para garantizar una mayor adherencia a la norma, que ahora considera solo a los miembros de los órganos de gobernanza y ya no a los directores estatutarios. </a:t>
          </a:r>
          <a:r>
            <a:rPr kumimoji="0" lang="es-ES" sz="1100" b="1" i="0" u="none" strike="noStrike" cap="none" normalizeH="0" baseline="0" noProof="0">
              <a:ln>
                <a:noFill/>
              </a:ln>
              <a:solidFill>
                <a:srgbClr val="781E77"/>
              </a:solidFill>
              <a:effectLst/>
              <a:uLnTx/>
              <a:uFillTx/>
              <a:latin typeface="+mn-lt"/>
              <a:ea typeface="+mn-ea"/>
              <a:cs typeface="+mn-cs"/>
            </a:rPr>
            <a:t>|GRI 2-4|</a:t>
          </a:r>
          <a:r>
            <a:rPr lang="es-ES" sz="1100" b="0" baseline="0">
              <a:solidFill>
                <a:srgbClr val="781E77"/>
              </a:solidFill>
            </a:rPr>
            <a:t> </a:t>
          </a:r>
        </a:p>
      </xdr:txBody>
    </xdr:sp>
    <xdr:clientData/>
  </xdr:twoCellAnchor>
  <xdr:twoCellAnchor>
    <xdr:from>
      <xdr:col>3</xdr:col>
      <xdr:colOff>0</xdr:colOff>
      <xdr:row>80</xdr:row>
      <xdr:rowOff>66675</xdr:rowOff>
    </xdr:from>
    <xdr:to>
      <xdr:col>5</xdr:col>
      <xdr:colOff>326750</xdr:colOff>
      <xdr:row>82</xdr:row>
      <xdr:rowOff>1860</xdr:rowOff>
    </xdr:to>
    <xdr:sp macro="" textlink="">
      <xdr:nvSpPr>
        <xdr:cNvPr id="9" name="Retângulo: Cantos Superiores Arredondados 8">
          <a:extLst>
            <a:ext uri="{FF2B5EF4-FFF2-40B4-BE49-F238E27FC236}">
              <a16:creationId xmlns:a16="http://schemas.microsoft.com/office/drawing/2014/main" id="{421BA74B-C7F1-416F-B2A2-9D1604E6F82D}"/>
            </a:ext>
          </a:extLst>
        </xdr:cNvPr>
        <xdr:cNvSpPr/>
      </xdr:nvSpPr>
      <xdr:spPr>
        <a:xfrm>
          <a:off x="2540000" y="40928925"/>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67</xdr:row>
      <xdr:rowOff>47626</xdr:rowOff>
    </xdr:from>
    <xdr:to>
      <xdr:col>17</xdr:col>
      <xdr:colOff>704850</xdr:colOff>
      <xdr:row>67</xdr:row>
      <xdr:rowOff>1731011</xdr:rowOff>
    </xdr:to>
    <xdr:sp macro="" textlink="">
      <xdr:nvSpPr>
        <xdr:cNvPr id="10" name="Retângulo 9">
          <a:extLst>
            <a:ext uri="{FF2B5EF4-FFF2-40B4-BE49-F238E27FC236}">
              <a16:creationId xmlns:a16="http://schemas.microsoft.com/office/drawing/2014/main" id="{571D30C6-D572-46DC-9FAB-F462EAEB295E}"/>
            </a:ext>
          </a:extLst>
        </xdr:cNvPr>
        <xdr:cNvSpPr/>
      </xdr:nvSpPr>
      <xdr:spPr>
        <a:xfrm>
          <a:off x="2741083" y="36750626"/>
          <a:ext cx="10505017" cy="16833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Los datos contemplan, de manera consolidada, todas nuestras operaciones. Los principales riesgos identificados fueron: </a:t>
          </a:r>
        </a:p>
        <a:p>
          <a:pPr algn="l"/>
          <a:endParaRPr/>
        </a:p>
        <a:p>
          <a:pPr algn="l"/>
          <a:r>
            <a:rPr lang="es-ES" sz="1100">
              <a:solidFill>
                <a:schemeClr val="tx1"/>
              </a:solidFill>
            </a:rPr>
            <a:t>1. Fraude: Adulteración de datos o resultados, incumplimiento de leyes, políticas y procedimientos, fraude en negociaciones comerciales. </a:t>
          </a:r>
        </a:p>
        <a:p>
          <a:pPr algn="l"/>
          <a:r>
            <a:rPr lang="es-ES" sz="1100">
              <a:solidFill>
                <a:schemeClr val="tx1"/>
              </a:solidFill>
            </a:rPr>
            <a:t>2. Coima: Pago o aceptación de beneficios. </a:t>
          </a:r>
        </a:p>
        <a:p>
          <a:pPr algn="l"/>
          <a:r>
            <a:rPr lang="es-ES" sz="1100">
              <a:solidFill>
                <a:schemeClr val="tx1"/>
              </a:solidFill>
            </a:rPr>
            <a:t>3. Desvío/robo: Robo, hurto y desvío de materiales y productos, desvío de patrimonio/activo.</a:t>
          </a:r>
        </a:p>
        <a:p>
          <a:pPr algn="l"/>
          <a:endParaRPr/>
        </a:p>
        <a:p>
          <a:pPr algn="l"/>
          <a:r>
            <a:rPr lang="es-ES" sz="1100">
              <a:solidFill>
                <a:schemeClr val="tx1"/>
              </a:solidFill>
            </a:rPr>
            <a:t>Durante el período, se registraron 235 denuncias de corrupción, distribuidas entre las categorías de fraude, coima y desvío/hurto, en 46 localidades. El porcentaje de denuncias procedente fue del 19,1 %. En todos los casos, se tomaron medidas disciplinarias o de control. Las denuncias por corrupción representaron el 19,2 % del total de denuncias registradas en el Canal de Ética.</a:t>
          </a:r>
        </a:p>
      </xdr:txBody>
    </xdr:sp>
    <xdr:clientData/>
  </xdr:twoCellAnchor>
  <xdr:twoCellAnchor>
    <xdr:from>
      <xdr:col>3</xdr:col>
      <xdr:colOff>0</xdr:colOff>
      <xdr:row>65</xdr:row>
      <xdr:rowOff>76200</xdr:rowOff>
    </xdr:from>
    <xdr:to>
      <xdr:col>5</xdr:col>
      <xdr:colOff>326750</xdr:colOff>
      <xdr:row>67</xdr:row>
      <xdr:rowOff>11385</xdr:rowOff>
    </xdr:to>
    <xdr:sp macro="" textlink="">
      <xdr:nvSpPr>
        <xdr:cNvPr id="11" name="Retângulo: Cantos Superiores Arredondados 10">
          <a:extLst>
            <a:ext uri="{FF2B5EF4-FFF2-40B4-BE49-F238E27FC236}">
              <a16:creationId xmlns:a16="http://schemas.microsoft.com/office/drawing/2014/main" id="{B34A9EFB-1E12-4610-8C37-EA96001AF84E}"/>
            </a:ext>
          </a:extLst>
        </xdr:cNvPr>
        <xdr:cNvSpPr/>
      </xdr:nvSpPr>
      <xdr:spPr>
        <a:xfrm>
          <a:off x="2540000" y="36355867"/>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160019</xdr:colOff>
      <xdr:row>48</xdr:row>
      <xdr:rowOff>121919</xdr:rowOff>
    </xdr:from>
    <xdr:to>
      <xdr:col>17</xdr:col>
      <xdr:colOff>457200</xdr:colOff>
      <xdr:row>48</xdr:row>
      <xdr:rowOff>4370916</xdr:rowOff>
    </xdr:to>
    <xdr:sp macro="" textlink="">
      <xdr:nvSpPr>
        <xdr:cNvPr id="12" name="Retângulo 11">
          <a:extLst>
            <a:ext uri="{FF2B5EF4-FFF2-40B4-BE49-F238E27FC236}">
              <a16:creationId xmlns:a16="http://schemas.microsoft.com/office/drawing/2014/main" id="{1457BFCA-FDAB-43BA-B178-102687C0519F}"/>
            </a:ext>
          </a:extLst>
        </xdr:cNvPr>
        <xdr:cNvSpPr/>
      </xdr:nvSpPr>
      <xdr:spPr>
        <a:xfrm>
          <a:off x="2615352" y="25056252"/>
          <a:ext cx="10002098" cy="424899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Consideramos casos significativos de no cumplimiento de leyes y reglamentos las multas que superen un millón de reales brasileños o bien las ocurrencias que representan impacto operativo o a la reputación relevante. Los datos relativos a la cantidad de multas y al valor monetario de las multas pagadas por casos de no cumplimiento de leyes y reglamentos durante la zafra 2021-2022 no se encuentran disponibles.</a:t>
          </a:r>
        </a:p>
        <a:p>
          <a:pPr algn="l"/>
          <a:endParaRPr/>
        </a:p>
        <a:p>
          <a:pPr algn="l"/>
          <a:r>
            <a:rPr lang="es-ES" sz="1100">
              <a:solidFill>
                <a:schemeClr val="tx1"/>
              </a:solidFill>
            </a:rPr>
            <a:t>En la zafra 2023-2024, los casos significativos de no cumplimiento fueron los siguientes: </a:t>
          </a:r>
        </a:p>
        <a:p>
          <a:pPr algn="l"/>
          <a:endParaRPr/>
        </a:p>
        <a:p>
          <a:pPr algn="l"/>
          <a:r>
            <a:rPr lang="es-ES" sz="1100" b="1">
              <a:solidFill>
                <a:srgbClr val="781E77"/>
              </a:solidFill>
            </a:rPr>
            <a:t>1. Multas significativas aplicadas por el IBAMA:</a:t>
          </a:r>
          <a:r>
            <a:rPr lang="es-ES" sz="1100">
              <a:solidFill>
                <a:srgbClr val="781E77"/>
              </a:solidFill>
            </a:rPr>
            <a:t> </a:t>
          </a:r>
          <a:r>
            <a:rPr lang="es-ES" sz="1100">
              <a:solidFill>
                <a:schemeClr val="tx1"/>
              </a:solidFill>
            </a:rPr>
            <a:t>Relacionadas con la supuesta comercialización irregular de combustible de aviación, en desacuerdo con las exigencias establecidas por la Resolución de la Agencia Nacional de Petróleo, Biocombustibles y Gas Natural (ANP). Esta sanción fue impugnada por Raízen S.A., y se encuentra pendiente de análisis por parte del Órgano Juzgador en el ejercicio regular del derecho de defensa. Presentamos toda la información pertinente a la demanda ante un órgano jurisdiccional y, hasta el momento, no hay una decisión definitiva. </a:t>
          </a:r>
        </a:p>
        <a:p>
          <a:pPr algn="l"/>
          <a:endParaRPr/>
        </a:p>
        <a:p>
          <a:pPr algn="l"/>
          <a:r>
            <a:rPr lang="es-ES" sz="1100" b="1">
              <a:solidFill>
                <a:srgbClr val="781E77"/>
              </a:solidFill>
            </a:rPr>
            <a:t>2. Otras multas: </a:t>
          </a:r>
          <a:r>
            <a:rPr lang="es-ES" sz="1100">
              <a:solidFill>
                <a:schemeClr val="tx1"/>
              </a:solidFill>
            </a:rPr>
            <a:t>Se trata de incidentes con fuego en cañaverales y supuestos daños a la vegetación. Estos casos se están discutiendo administrativa o judicialmente. Para mitigar posibles inconsistencias e impactos ambientales, adoptamos medidas preventivas para combatir incendios agroforestales, tales como: Elaboración de un Plan de Prevención de Incendios (PPI); Participación en un Plan de Ayuda Mutua (PAM); Limpieza y mantenimiento periódicos de cortafuegos; Promoción e implementación de campañas de concienciación socioambiental para las comunidades locales. </a:t>
          </a:r>
        </a:p>
        <a:p>
          <a:pPr algn="l"/>
          <a:endParaRPr/>
        </a:p>
        <a:p>
          <a:pPr algn="l"/>
          <a:r>
            <a:rPr lang="es-ES" sz="1100" b="1">
              <a:solidFill>
                <a:srgbClr val="781E77"/>
              </a:solidFill>
            </a:rPr>
            <a:t>3. Sanción no monetaria</a:t>
          </a:r>
          <a:r>
            <a:rPr lang="es-ES" sz="1100" b="1">
              <a:solidFill>
                <a:schemeClr val="tx1"/>
              </a:solidFill>
            </a:rPr>
            <a:t>: </a:t>
          </a:r>
          <a:r>
            <a:rPr lang="es-ES" sz="1100">
              <a:solidFill>
                <a:schemeClr val="tx1"/>
              </a:solidFill>
            </a:rPr>
            <a:t>Se trata de un procedimiento administrativo instaurado por la ANP, con el objetivo de evaluar la aplicación de la sanción de revocación de la autorización de una distribuidora de combustible de aviación que pertenece a Raízen S.A., por condena en materia de competencia, con arreglo a lo dispuesto en el art. 10, párrafo único, de la Ley 9.478/1997. La defensa administrativa fue presentada y, actualmente, estamos a la espera del dictamen de la Superintendencia de Defensa de la Competencia (SDC) de la ANP. Hasta la fecha, la ANP no se pronunció ni emitió ninguna decisión administrativa.</a:t>
          </a:r>
        </a:p>
        <a:p>
          <a:pPr algn="l"/>
          <a:endParaRPr/>
        </a:p>
        <a:p>
          <a:pPr algn="l"/>
          <a:r>
            <a:rPr lang="es-ES" sz="1100">
              <a:solidFill>
                <a:schemeClr val="tx1"/>
              </a:solidFill>
            </a:rPr>
            <a:t>Con respecto al valor de las multas pagadas en períodos anteriores, el principal motivo del aumento está relacionado con un procedimiento administrativo que se presentó ante el Consejo Administrativo de Defensa Económica (CADE). Este procedimiento implicó la entrada de Gran Petro en el Pool de Guarulhos, lo que resultó en nuestra multa de aproximadamente BRL 61 millones. En esta zafra, no recibimos ninguna multa por procedimientos administrativos de este orden de magnitud.</a:t>
          </a:r>
        </a:p>
      </xdr:txBody>
    </xdr:sp>
    <xdr:clientData/>
  </xdr:twoCellAnchor>
  <xdr:twoCellAnchor>
    <xdr:from>
      <xdr:col>3</xdr:col>
      <xdr:colOff>0</xdr:colOff>
      <xdr:row>46</xdr:row>
      <xdr:rowOff>68580</xdr:rowOff>
    </xdr:from>
    <xdr:to>
      <xdr:col>5</xdr:col>
      <xdr:colOff>301740</xdr:colOff>
      <xdr:row>48</xdr:row>
      <xdr:rowOff>1860</xdr:rowOff>
    </xdr:to>
    <xdr:sp macro="" textlink="">
      <xdr:nvSpPr>
        <xdr:cNvPr id="13" name="Retângulo: Cantos Superiores Arredondados 12">
          <a:extLst>
            <a:ext uri="{FF2B5EF4-FFF2-40B4-BE49-F238E27FC236}">
              <a16:creationId xmlns:a16="http://schemas.microsoft.com/office/drawing/2014/main" id="{CBF23F3F-35C7-4AD5-AE47-732F65EB62C0}"/>
            </a:ext>
          </a:extLst>
        </xdr:cNvPr>
        <xdr:cNvSpPr/>
      </xdr:nvSpPr>
      <xdr:spPr>
        <a:xfrm>
          <a:off x="2796540" y="26586180"/>
          <a:ext cx="1757160" cy="36000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179281</xdr:colOff>
      <xdr:row>16</xdr:row>
      <xdr:rowOff>133980</xdr:rowOff>
    </xdr:from>
    <xdr:to>
      <xdr:col>17</xdr:col>
      <xdr:colOff>480271</xdr:colOff>
      <xdr:row>16</xdr:row>
      <xdr:rowOff>1809750</xdr:rowOff>
    </xdr:to>
    <xdr:sp macro="" textlink="">
      <xdr:nvSpPr>
        <xdr:cNvPr id="14" name="Retângulo 13">
          <a:extLst>
            <a:ext uri="{FF2B5EF4-FFF2-40B4-BE49-F238E27FC236}">
              <a16:creationId xmlns:a16="http://schemas.microsoft.com/office/drawing/2014/main" id="{B1BEB40F-0672-47AD-93ED-665ABA29562C}"/>
            </a:ext>
          </a:extLst>
        </xdr:cNvPr>
        <xdr:cNvSpPr/>
      </xdr:nvSpPr>
      <xdr:spPr>
        <a:xfrm>
          <a:off x="2634614" y="6843813"/>
          <a:ext cx="10005907" cy="167577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Nuestros gestores identifican y revisan los riesgos y sus acciones de monitoreo o mejora en el proceso de revisión anual de la Matriz de Riesgos y los presentan al Comité Ejecutivo y al Comité de Auditoría, órgano que asesora al Consejo Administrativo. Además, se realiza un monitoreo continuo a lo largo del año sobre el curso y la conclusión de los planes de medidas de mitigación de riesgos por medio de una herramienta interna. Los responsables de los riesgos, además de monitorear, tienen la responsabilidad de comunicar al área de Gestión de Riesgos y Controles cualquier cambio o preocupación en el ambiente de riesgos, así como las medidas tomadas para gestionarlos. Corresponde al Comité de Auditoría informar al Consejo Administrativo acerca de los principales riesgos y la forma de mitigarlos, según corresponda. Año a año, la Gestión de Riesgos presenta los riesgos y los factores de riesgo que pueden afectar los objetivos estratégicos de la empresa. Estos riesgos se posicionan en los ejes de probabilidad e impacto y se clasifican en función de su criticidad, que se evalúa de acuerdo con el funcionamiento y la existencia de procesos, controles y acciones de monitoreo. En la última matriz aprobada y comunicada al Comité de Auditoría, en mayo de 2023, se presentaron 22 riesgos, con naturalezas operativas, regulatorias, de información, estratégicas, financieras o de imagen.</a:t>
          </a:r>
        </a:p>
      </xdr:txBody>
    </xdr:sp>
    <xdr:clientData/>
  </xdr:twoCellAnchor>
  <xdr:twoCellAnchor>
    <xdr:from>
      <xdr:col>3</xdr:col>
      <xdr:colOff>0</xdr:colOff>
      <xdr:row>14</xdr:row>
      <xdr:rowOff>44130</xdr:rowOff>
    </xdr:from>
    <xdr:to>
      <xdr:col>5</xdr:col>
      <xdr:colOff>301740</xdr:colOff>
      <xdr:row>16</xdr:row>
      <xdr:rowOff>1452</xdr:rowOff>
    </xdr:to>
    <xdr:sp macro="" textlink="">
      <xdr:nvSpPr>
        <xdr:cNvPr id="15" name="Retângulo: Cantos Superiores Arredondados 14">
          <a:extLst>
            <a:ext uri="{FF2B5EF4-FFF2-40B4-BE49-F238E27FC236}">
              <a16:creationId xmlns:a16="http://schemas.microsoft.com/office/drawing/2014/main" id="{0D290EC9-615D-4796-9C1E-B4F76BE4937C}"/>
            </a:ext>
          </a:extLst>
        </xdr:cNvPr>
        <xdr:cNvSpPr/>
      </xdr:nvSpPr>
      <xdr:spPr>
        <a:xfrm>
          <a:off x="2796540" y="7923210"/>
          <a:ext cx="1757160" cy="36118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0</xdr:colOff>
      <xdr:row>171</xdr:row>
      <xdr:rowOff>98590</xdr:rowOff>
    </xdr:from>
    <xdr:to>
      <xdr:col>5</xdr:col>
      <xdr:colOff>326750</xdr:colOff>
      <xdr:row>173</xdr:row>
      <xdr:rowOff>44756</xdr:rowOff>
    </xdr:to>
    <xdr:sp macro="" textlink="">
      <xdr:nvSpPr>
        <xdr:cNvPr id="16" name="Retângulo: Cantos Superiores Arredondados 15">
          <a:extLst>
            <a:ext uri="{FF2B5EF4-FFF2-40B4-BE49-F238E27FC236}">
              <a16:creationId xmlns:a16="http://schemas.microsoft.com/office/drawing/2014/main" id="{A6DB7341-76E8-49FA-AEF4-78A94475684C}"/>
            </a:ext>
          </a:extLst>
        </xdr:cNvPr>
        <xdr:cNvSpPr/>
      </xdr:nvSpPr>
      <xdr:spPr>
        <a:xfrm>
          <a:off x="2540000" y="63058840"/>
          <a:ext cx="1692000" cy="35891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211666</xdr:colOff>
      <xdr:row>173</xdr:row>
      <xdr:rowOff>133797</xdr:rowOff>
    </xdr:from>
    <xdr:to>
      <xdr:col>17</xdr:col>
      <xdr:colOff>634999</xdr:colOff>
      <xdr:row>174</xdr:row>
      <xdr:rowOff>2118</xdr:rowOff>
    </xdr:to>
    <xdr:sp macro="" textlink="">
      <xdr:nvSpPr>
        <xdr:cNvPr id="17" name="Retângulo 16">
          <a:extLst>
            <a:ext uri="{FF2B5EF4-FFF2-40B4-BE49-F238E27FC236}">
              <a16:creationId xmlns:a16="http://schemas.microsoft.com/office/drawing/2014/main" id="{F1128BEA-E1F0-442D-8021-D414D05D25ED}"/>
            </a:ext>
          </a:extLst>
        </xdr:cNvPr>
        <xdr:cNvSpPr/>
      </xdr:nvSpPr>
      <xdr:spPr>
        <a:xfrm>
          <a:off x="2751666" y="63506797"/>
          <a:ext cx="10424583" cy="99015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En la zafra 2023-2024, en Brasil, las demandas judiciales se refieren a violaciones a las leyes antimonopolio de la acción de nulidad interpuesta por Raízen S.A. con el objetivo de otorgar amparo urgente con miras a la suspensión inmediata de las sanciones impuestas por el Consejo Administrativo de Defensa Económica (CADE). El 18 de enero de 2023, se emitió resolución que otorgó amparo urgente, que determinó la suspensión de la exigibilidad de las sanciones impuestas por el CADE en el ámbito del proceso, hasta la sentencia definitiva de esta demanda. En Argentina, la acción por competencia desleal es de carácter comercial e individual por parte del demandante, que utiliza el argumento de competencia desleal, pero sin afectar al mercado relevante ni a terceros. </a:t>
          </a:r>
        </a:p>
      </xdr:txBody>
    </xdr:sp>
    <xdr:clientData/>
  </xdr:twoCellAnchor>
  <xdr:twoCellAnchor>
    <xdr:from>
      <xdr:col>3</xdr:col>
      <xdr:colOff>0</xdr:colOff>
      <xdr:row>193</xdr:row>
      <xdr:rowOff>121025</xdr:rowOff>
    </xdr:from>
    <xdr:to>
      <xdr:col>5</xdr:col>
      <xdr:colOff>326750</xdr:colOff>
      <xdr:row>195</xdr:row>
      <xdr:rowOff>240546</xdr:rowOff>
    </xdr:to>
    <xdr:sp macro="" textlink="">
      <xdr:nvSpPr>
        <xdr:cNvPr id="18" name="Retângulo: Cantos Superiores Arredondados 17">
          <a:extLst>
            <a:ext uri="{FF2B5EF4-FFF2-40B4-BE49-F238E27FC236}">
              <a16:creationId xmlns:a16="http://schemas.microsoft.com/office/drawing/2014/main" id="{10BAA29B-7EAE-4728-8CF0-040DDD6BC941}"/>
            </a:ext>
          </a:extLst>
        </xdr:cNvPr>
        <xdr:cNvSpPr/>
      </xdr:nvSpPr>
      <xdr:spPr>
        <a:xfrm>
          <a:off x="2540000" y="71272775"/>
          <a:ext cx="1692000" cy="5322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223293</xdr:colOff>
      <xdr:row>195</xdr:row>
      <xdr:rowOff>38100</xdr:rowOff>
    </xdr:from>
    <xdr:to>
      <xdr:col>17</xdr:col>
      <xdr:colOff>391583</xdr:colOff>
      <xdr:row>196</xdr:row>
      <xdr:rowOff>0</xdr:rowOff>
    </xdr:to>
    <xdr:sp macro="" textlink="">
      <xdr:nvSpPr>
        <xdr:cNvPr id="19" name="Retângulo 18">
          <a:extLst>
            <a:ext uri="{FF2B5EF4-FFF2-40B4-BE49-F238E27FC236}">
              <a16:creationId xmlns:a16="http://schemas.microsoft.com/office/drawing/2014/main" id="{8E3F6309-AC69-41F0-A5AE-8D3F6B3AC571}"/>
            </a:ext>
          </a:extLst>
        </xdr:cNvPr>
        <xdr:cNvSpPr/>
      </xdr:nvSpPr>
      <xdr:spPr>
        <a:xfrm>
          <a:off x="2763293" y="71602600"/>
          <a:ext cx="10169540" cy="7344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En la zafra 2023-2024, no hubo ningún proceso relacionado con la fijación o el mantenimiento de precios, así como tampoco pérdidas monetarias relacionadas.</a:t>
          </a:r>
        </a:p>
        <a:p>
          <a:pPr algn="l"/>
          <a:r>
            <a:rPr lang="es-ES" sz="1100">
              <a:solidFill>
                <a:schemeClr val="tx1"/>
              </a:solidFill>
            </a:rPr>
            <a:t>Este indicador sólo considera nuestras operaciones en Argentina y Paraguay, para las cuales es material y aplicable.</a:t>
          </a:r>
          <a:r>
            <a:rPr lang="es-ES" sz="1100" baseline="0">
              <a:solidFill>
                <a:schemeClr val="tx1"/>
              </a:solidFill>
            </a:rPr>
            <a:t> </a:t>
          </a:r>
          <a:r>
            <a:rPr lang="es-ES" sz="1100">
              <a:solidFill>
                <a:schemeClr val="tx1"/>
              </a:solidFill>
            </a:rPr>
            <a:t>Este indicador considera solo nuestras operaciones en Argentina y en Paraguay, para las cuales es material y aplicable.</a:t>
          </a:r>
        </a:p>
      </xdr:txBody>
    </xdr:sp>
    <xdr:clientData/>
  </xdr:twoCellAnchor>
  <xdr:twoCellAnchor editAs="oneCell">
    <xdr:from>
      <xdr:col>14</xdr:col>
      <xdr:colOff>624840</xdr:colOff>
      <xdr:row>3</xdr:row>
      <xdr:rowOff>0</xdr:rowOff>
    </xdr:from>
    <xdr:to>
      <xdr:col>15</xdr:col>
      <xdr:colOff>692113</xdr:colOff>
      <xdr:row>4</xdr:row>
      <xdr:rowOff>92387</xdr:rowOff>
    </xdr:to>
    <xdr:pic>
      <xdr:nvPicPr>
        <xdr:cNvPr id="20" name="Imagem 19">
          <a:extLst>
            <a:ext uri="{FF2B5EF4-FFF2-40B4-BE49-F238E27FC236}">
              <a16:creationId xmlns:a16="http://schemas.microsoft.com/office/drawing/2014/main" id="{F5F36E60-EDA2-4270-9781-8F744DAF4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77700" y="647700"/>
          <a:ext cx="823558" cy="324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30480</xdr:rowOff>
    </xdr:from>
    <xdr:to>
      <xdr:col>0</xdr:col>
      <xdr:colOff>1935480</xdr:colOff>
      <xdr:row>5</xdr:row>
      <xdr:rowOff>3566700</xdr:rowOff>
    </xdr:to>
    <xdr:grpSp>
      <xdr:nvGrpSpPr>
        <xdr:cNvPr id="21" name="Agrupar 20">
          <a:extLst>
            <a:ext uri="{FF2B5EF4-FFF2-40B4-BE49-F238E27FC236}">
              <a16:creationId xmlns:a16="http://schemas.microsoft.com/office/drawing/2014/main" id="{A3EFB42A-4779-4332-A1CE-907F15A9955A}"/>
            </a:ext>
          </a:extLst>
        </xdr:cNvPr>
        <xdr:cNvGrpSpPr/>
      </xdr:nvGrpSpPr>
      <xdr:grpSpPr>
        <a:xfrm>
          <a:off x="213360" y="510258"/>
          <a:ext cx="1722120" cy="4080909"/>
          <a:chOff x="251460" y="434340"/>
          <a:chExt cx="1722120" cy="4115340"/>
        </a:xfrm>
      </xdr:grpSpPr>
      <xdr:sp macro="" textlink="">
        <xdr:nvSpPr>
          <xdr:cNvPr id="22" name="Retângulo 21">
            <a:hlinkClick xmlns:r="http://schemas.openxmlformats.org/officeDocument/2006/relationships" r:id="rId2"/>
            <a:extLst>
              <a:ext uri="{FF2B5EF4-FFF2-40B4-BE49-F238E27FC236}">
                <a16:creationId xmlns:a16="http://schemas.microsoft.com/office/drawing/2014/main" id="{879CCB48-CC9C-1AD2-00F1-34C73345C607}"/>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23" name="Retângulo 22">
            <a:hlinkClick xmlns:r="http://schemas.openxmlformats.org/officeDocument/2006/relationships" r:id="rId3"/>
            <a:extLst>
              <a:ext uri="{FF2B5EF4-FFF2-40B4-BE49-F238E27FC236}">
                <a16:creationId xmlns:a16="http://schemas.microsoft.com/office/drawing/2014/main" id="{03866F11-E479-3197-8666-A32CC6DCE849}"/>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24" name="Retângulo 23">
            <a:hlinkClick xmlns:r="http://schemas.openxmlformats.org/officeDocument/2006/relationships" r:id="rId4"/>
            <a:extLst>
              <a:ext uri="{FF2B5EF4-FFF2-40B4-BE49-F238E27FC236}">
                <a16:creationId xmlns:a16="http://schemas.microsoft.com/office/drawing/2014/main" id="{BDA3D032-3EB5-477F-A40F-591BE36158EF}"/>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25" name="Retângulo 24">
            <a:hlinkClick xmlns:r="http://schemas.openxmlformats.org/officeDocument/2006/relationships" r:id="rId5"/>
            <a:extLst>
              <a:ext uri="{FF2B5EF4-FFF2-40B4-BE49-F238E27FC236}">
                <a16:creationId xmlns:a16="http://schemas.microsoft.com/office/drawing/2014/main" id="{E46713EC-7254-FEB3-857F-31AF1B1F4070}"/>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26" name="Retângulo 25">
            <a:hlinkClick xmlns:r="http://schemas.openxmlformats.org/officeDocument/2006/relationships" r:id="rId6"/>
            <a:extLst>
              <a:ext uri="{FF2B5EF4-FFF2-40B4-BE49-F238E27FC236}">
                <a16:creationId xmlns:a16="http://schemas.microsoft.com/office/drawing/2014/main" id="{E67F2222-B553-2AEB-FB85-672D3FF1C591}"/>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27" name="Retângulo 26">
            <a:hlinkClick xmlns:r="http://schemas.openxmlformats.org/officeDocument/2006/relationships" r:id="rId7"/>
            <a:extLst>
              <a:ext uri="{FF2B5EF4-FFF2-40B4-BE49-F238E27FC236}">
                <a16:creationId xmlns:a16="http://schemas.microsoft.com/office/drawing/2014/main" id="{0093D20C-941D-87AF-973C-05327BECA8B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DIVERSIDAD E INCLUSIÓN</a:t>
            </a:r>
          </a:p>
        </xdr:txBody>
      </xdr:sp>
      <xdr:sp macro="" textlink="">
        <xdr:nvSpPr>
          <xdr:cNvPr id="28" name="Retângulo 27">
            <a:hlinkClick xmlns:r="http://schemas.openxmlformats.org/officeDocument/2006/relationships" r:id="rId8"/>
            <a:extLst>
              <a:ext uri="{FF2B5EF4-FFF2-40B4-BE49-F238E27FC236}">
                <a16:creationId xmlns:a16="http://schemas.microsoft.com/office/drawing/2014/main" id="{B151B3AE-62BE-92FE-D7F9-29CDB6E5FA9C}"/>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ÉTICA Y GOBERNANZA</a:t>
            </a:r>
          </a:p>
        </xdr:txBody>
      </xdr:sp>
      <xdr:sp macro="" textlink="">
        <xdr:nvSpPr>
          <xdr:cNvPr id="29" name="Retângulo 28">
            <a:hlinkClick xmlns:r="http://schemas.openxmlformats.org/officeDocument/2006/relationships" r:id="rId9"/>
            <a:extLst>
              <a:ext uri="{FF2B5EF4-FFF2-40B4-BE49-F238E27FC236}">
                <a16:creationId xmlns:a16="http://schemas.microsoft.com/office/drawing/2014/main" id="{382000FC-F102-5820-F2ED-61EC6852472C}"/>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30" name="Retângulo 29">
            <a:hlinkClick xmlns:r="http://schemas.openxmlformats.org/officeDocument/2006/relationships" r:id="rId10"/>
            <a:extLst>
              <a:ext uri="{FF2B5EF4-FFF2-40B4-BE49-F238E27FC236}">
                <a16:creationId xmlns:a16="http://schemas.microsoft.com/office/drawing/2014/main" id="{017D5ECA-1E14-DBC8-FE1F-AAB9E35FB5DE}"/>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31" name="Retângulo 30">
            <a:hlinkClick xmlns:r="http://schemas.openxmlformats.org/officeDocument/2006/relationships" r:id="rId11"/>
            <a:extLst>
              <a:ext uri="{FF2B5EF4-FFF2-40B4-BE49-F238E27FC236}">
                <a16:creationId xmlns:a16="http://schemas.microsoft.com/office/drawing/2014/main" id="{C991C226-AB35-063C-664D-C9A2AA276A07}"/>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32" name="Retângulo 31">
            <a:hlinkClick xmlns:r="http://schemas.openxmlformats.org/officeDocument/2006/relationships" r:id="rId12"/>
            <a:extLst>
              <a:ext uri="{FF2B5EF4-FFF2-40B4-BE49-F238E27FC236}">
                <a16:creationId xmlns:a16="http://schemas.microsoft.com/office/drawing/2014/main" id="{A7D3E4C9-616B-227F-0A2A-B21C0CD6FBC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33" name="Retângulo 32">
            <a:hlinkClick xmlns:r="http://schemas.openxmlformats.org/officeDocument/2006/relationships" r:id="rId13"/>
            <a:extLst>
              <a:ext uri="{FF2B5EF4-FFF2-40B4-BE49-F238E27FC236}">
                <a16:creationId xmlns:a16="http://schemas.microsoft.com/office/drawing/2014/main" id="{D594A1CE-5308-BB17-9F00-E1D5A700585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34" name="Retângulo 33">
            <a:hlinkClick xmlns:r="http://schemas.openxmlformats.org/officeDocument/2006/relationships" r:id="rId14"/>
            <a:extLst>
              <a:ext uri="{FF2B5EF4-FFF2-40B4-BE49-F238E27FC236}">
                <a16:creationId xmlns:a16="http://schemas.microsoft.com/office/drawing/2014/main" id="{511B8E9C-883E-9605-518B-3AB2B9B0BE62}"/>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twoCellAnchor>
    <xdr:from>
      <xdr:col>3</xdr:col>
      <xdr:colOff>0</xdr:colOff>
      <xdr:row>121</xdr:row>
      <xdr:rowOff>85725</xdr:rowOff>
    </xdr:from>
    <xdr:to>
      <xdr:col>5</xdr:col>
      <xdr:colOff>301740</xdr:colOff>
      <xdr:row>123</xdr:row>
      <xdr:rowOff>15195</xdr:rowOff>
    </xdr:to>
    <xdr:sp macro="" textlink="">
      <xdr:nvSpPr>
        <xdr:cNvPr id="35" name="Retângulo: Cantos Superiores Arredondados 34">
          <a:extLst>
            <a:ext uri="{FF2B5EF4-FFF2-40B4-BE49-F238E27FC236}">
              <a16:creationId xmlns:a16="http://schemas.microsoft.com/office/drawing/2014/main" id="{8F4E5870-907A-4694-982C-9CEC5C97A03B}"/>
            </a:ext>
          </a:extLst>
        </xdr:cNvPr>
        <xdr:cNvSpPr/>
      </xdr:nvSpPr>
      <xdr:spPr>
        <a:xfrm>
          <a:off x="2796540" y="46491525"/>
          <a:ext cx="1757160" cy="31809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211667</xdr:colOff>
      <xdr:row>123</xdr:row>
      <xdr:rowOff>104774</xdr:rowOff>
    </xdr:from>
    <xdr:to>
      <xdr:col>17</xdr:col>
      <xdr:colOff>536427</xdr:colOff>
      <xdr:row>123</xdr:row>
      <xdr:rowOff>2823882</xdr:rowOff>
    </xdr:to>
    <xdr:sp macro="" textlink="">
      <xdr:nvSpPr>
        <xdr:cNvPr id="36" name="Retângulo 35">
          <a:extLst>
            <a:ext uri="{FF2B5EF4-FFF2-40B4-BE49-F238E27FC236}">
              <a16:creationId xmlns:a16="http://schemas.microsoft.com/office/drawing/2014/main" id="{C02A116B-A3DB-4867-A221-BCBCCE8ED743}"/>
            </a:ext>
          </a:extLst>
        </xdr:cNvPr>
        <xdr:cNvSpPr/>
      </xdr:nvSpPr>
      <xdr:spPr>
        <a:xfrm>
          <a:off x="2665755" y="49645980"/>
          <a:ext cx="10141113" cy="271910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es-ES" sz="1100">
              <a:solidFill>
                <a:srgbClr val="595959"/>
              </a:solidFill>
              <a:latin typeface="+mn-lt"/>
              <a:ea typeface="+mn-ea"/>
              <a:cs typeface="+mn-cs"/>
            </a:rPr>
            <a:t>El indicador sigue la misma</a:t>
          </a:r>
          <a:r>
            <a:rPr lang="es-ES" sz="1100" baseline="0">
              <a:solidFill>
                <a:srgbClr val="595959"/>
              </a:solidFill>
              <a:latin typeface="+mn-lt"/>
              <a:ea typeface="+mn-ea"/>
              <a:cs typeface="+mn-cs"/>
            </a:rPr>
            <a:t> premisa que el i</a:t>
          </a:r>
          <a:r>
            <a:rPr lang="es-ES" sz="1100">
              <a:solidFill>
                <a:srgbClr val="595959"/>
              </a:solidFill>
              <a:latin typeface="+mn-lt"/>
              <a:ea typeface="+mn-ea"/>
              <a:cs typeface="+mn-cs"/>
            </a:rPr>
            <a:t>ndicador GRI 2-7 para Paraguay y para los colaboradores</a:t>
          </a:r>
          <a:r>
            <a:rPr lang="es-ES" sz="1100" baseline="0">
              <a:solidFill>
                <a:srgbClr val="595959"/>
              </a:solidFill>
              <a:latin typeface="+mn-lt"/>
              <a:ea typeface="+mn-ea"/>
              <a:cs typeface="+mn-cs"/>
            </a:rPr>
            <a:t> comunicados en </a:t>
          </a:r>
          <a:r>
            <a:rPr lang="es-ES" sz="1100">
              <a:solidFill>
                <a:srgbClr val="595959"/>
              </a:solidFill>
              <a:latin typeface="+mn-lt"/>
              <a:ea typeface="+mn-ea"/>
              <a:cs typeface="+mn-cs"/>
            </a:rPr>
            <a:t>Argentina, sin distinción de categorías por regiones dentro de dichos</a:t>
          </a:r>
          <a:r>
            <a:rPr lang="es-ES" sz="1100" baseline="0">
              <a:solidFill>
                <a:srgbClr val="595959"/>
              </a:solidFill>
              <a:latin typeface="+mn-lt"/>
              <a:ea typeface="+mn-ea"/>
              <a:cs typeface="+mn-cs"/>
            </a:rPr>
            <a:t> países. Para los entrenamientos, se consideran solo los públicos</a:t>
          </a:r>
          <a:r>
            <a:rPr lang="es-ES" sz="1100" i="1" baseline="0">
              <a:solidFill>
                <a:srgbClr val="595959"/>
              </a:solidFill>
              <a:latin typeface="+mn-lt"/>
              <a:ea typeface="+mn-ea"/>
              <a:cs typeface="+mn-cs"/>
            </a:rPr>
            <a:t> targe</a:t>
          </a:r>
          <a:r>
            <a:rPr lang="es-ES" sz="1100" baseline="0">
              <a:solidFill>
                <a:srgbClr val="595959"/>
              </a:solidFill>
              <a:latin typeface="+mn-lt"/>
              <a:ea typeface="+mn-ea"/>
              <a:cs typeface="+mn-cs"/>
            </a:rPr>
            <a:t>t</a:t>
          </a:r>
          <a:r>
            <a:rPr lang="es-ES" sz="1100">
              <a:solidFill>
                <a:srgbClr val="595959"/>
              </a:solidFill>
              <a:latin typeface="+mn-lt"/>
              <a:ea typeface="+mn-ea"/>
              <a:cs typeface="+mn-cs"/>
            </a:rPr>
            <a:t>. En el caso de Brasil, consideramos a todos los colaboradores propios, independientemente de si se encuentran activos al final de la zafra, incluidas las categorías operativas "Aprendiz" y "Directores </a:t>
          </a:r>
          <a:r>
            <a:rPr lang="es-ES" sz="1100">
              <a:solidFill>
                <a:schemeClr val="tx1"/>
              </a:solidFill>
              <a:latin typeface="+mn-lt"/>
              <a:ea typeface="+mn-ea"/>
              <a:cs typeface="+mn-cs"/>
            </a:rPr>
            <a:t>estatutarios" reportadas en el indicador GRI 2-8. Los datos considerados no aplicables (N/A) se refieren a categorías funcionales o a las regiones donde no tenemos colaboradores. </a:t>
          </a:r>
        </a:p>
        <a:p>
          <a:pPr eaLnBrk="1" fontAlgn="auto" latinLnBrk="0" hangingPunct="1"/>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tx1"/>
              </a:solidFill>
              <a:latin typeface="+mn-lt"/>
              <a:ea typeface="+mn-ea"/>
              <a:cs typeface="+mn-cs"/>
            </a:rPr>
            <a:t>Independientemente del cargo que ocupen, los empleados de Raízen, incluido el C-Level, son esenciales para fortalecer la cultura de Ética, Integridad y </a:t>
          </a:r>
          <a:r>
            <a:rPr lang="es-ES" sz="1100" i="1">
              <a:solidFill>
                <a:schemeClr val="tx1"/>
              </a:solidFill>
              <a:latin typeface="+mn-lt"/>
              <a:ea typeface="+mn-ea"/>
              <a:cs typeface="+mn-cs"/>
            </a:rPr>
            <a:t>Compliance</a:t>
          </a:r>
          <a:r>
            <a:rPr lang="es-ES" sz="1100">
              <a:solidFill>
                <a:schemeClr val="tx1"/>
              </a:solidFill>
              <a:latin typeface="+mn-lt"/>
              <a:ea typeface="+mn-ea"/>
              <a:cs typeface="+mn-cs"/>
            </a:rPr>
            <a:t> en la empresa. En la zafra 2023-2024, hubo varias instancias de difusión de los temas que forman parte del programa de Ética y </a:t>
          </a:r>
          <a:r>
            <a:rPr lang="es-ES" sz="1100" i="1">
              <a:solidFill>
                <a:schemeClr val="tx1"/>
              </a:solidFill>
              <a:latin typeface="+mn-lt"/>
              <a:ea typeface="+mn-ea"/>
              <a:cs typeface="+mn-cs"/>
            </a:rPr>
            <a:t>Compliance</a:t>
          </a:r>
          <a:r>
            <a:rPr lang="es-ES" sz="1100">
              <a:solidFill>
                <a:schemeClr val="tx1"/>
              </a:solidFill>
              <a:latin typeface="+mn-lt"/>
              <a:ea typeface="+mn-ea"/>
              <a:cs typeface="+mn-cs"/>
            </a:rPr>
            <a:t>. Los medios de comunicación utilizados en dichas acciones fueron diversos, pero destacamos los siguientes: Workplace, Correo Electrónico y Diálogos Diarios de Seguridad (DDS), que son una iniciativa dirigida al equipo operativo y agrícola, así como la Universidad Raízen y los talleres presenciales. Las capacitaciones se desarrollaron a través de los siguientes contenidos: (i) Código de Conducta, (ii) Anticorrupción y (iii)</a:t>
          </a:r>
          <a:r>
            <a:rPr lang="es-ES" sz="1100" i="1">
              <a:solidFill>
                <a:schemeClr val="tx1"/>
              </a:solidFill>
              <a:latin typeface="+mn-lt"/>
              <a:ea typeface="+mn-ea"/>
              <a:cs typeface="+mn-cs"/>
            </a:rPr>
            <a:t> Compliance</a:t>
          </a:r>
          <a:r>
            <a:rPr lang="es-ES" sz="1100">
              <a:solidFill>
                <a:schemeClr val="tx1"/>
              </a:solidFill>
              <a:latin typeface="+mn-lt"/>
              <a:ea typeface="+mn-ea"/>
              <a:cs typeface="+mn-cs"/>
            </a:rPr>
            <a:t> de la Competencia. Los entrenamientos tienen una validez de dos años y su no realización, respetando los criterios previstos en las políticas y normas, puede significar el bloqueo del acceso a la red.</a:t>
          </a:r>
        </a:p>
      </xdr:txBody>
    </xdr:sp>
    <xdr:clientData/>
  </xdr:twoCellAnchor>
  <xdr:twoCellAnchor>
    <xdr:from>
      <xdr:col>3</xdr:col>
      <xdr:colOff>0</xdr:colOff>
      <xdr:row>205</xdr:row>
      <xdr:rowOff>139487</xdr:rowOff>
    </xdr:from>
    <xdr:to>
      <xdr:col>5</xdr:col>
      <xdr:colOff>326750</xdr:colOff>
      <xdr:row>206</xdr:row>
      <xdr:rowOff>129962</xdr:rowOff>
    </xdr:to>
    <xdr:sp macro="" textlink="">
      <xdr:nvSpPr>
        <xdr:cNvPr id="37" name="Retângulo: Cantos Superiores Arredondados 36">
          <a:extLst>
            <a:ext uri="{FF2B5EF4-FFF2-40B4-BE49-F238E27FC236}">
              <a16:creationId xmlns:a16="http://schemas.microsoft.com/office/drawing/2014/main" id="{657114EC-4672-41C9-A3B5-3E679CD26F1D}"/>
            </a:ext>
          </a:extLst>
        </xdr:cNvPr>
        <xdr:cNvSpPr/>
      </xdr:nvSpPr>
      <xdr:spPr>
        <a:xfrm>
          <a:off x="2540000" y="74085237"/>
          <a:ext cx="1692000" cy="4984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216945</xdr:colOff>
      <xdr:row>206</xdr:row>
      <xdr:rowOff>124671</xdr:rowOff>
    </xdr:from>
    <xdr:to>
      <xdr:col>17</xdr:col>
      <xdr:colOff>609600</xdr:colOff>
      <xdr:row>206</xdr:row>
      <xdr:rowOff>2896024</xdr:rowOff>
    </xdr:to>
    <xdr:sp macro="" textlink="">
      <xdr:nvSpPr>
        <xdr:cNvPr id="38" name="Retângulo 37">
          <a:extLst>
            <a:ext uri="{FF2B5EF4-FFF2-40B4-BE49-F238E27FC236}">
              <a16:creationId xmlns:a16="http://schemas.microsoft.com/office/drawing/2014/main" id="{A05EE9AF-B121-4F50-9F01-5B8A6EE0E8A7}"/>
            </a:ext>
          </a:extLst>
        </xdr:cNvPr>
        <xdr:cNvSpPr/>
      </xdr:nvSpPr>
      <xdr:spPr>
        <a:xfrm>
          <a:off x="2756945" y="74578421"/>
          <a:ext cx="10393905" cy="277135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En la zafra 2022-2023, recibimos 40 incentivos fiscales por medio de programas del gobierno, que abarcan diversas tributaciones en todas nuestras actividades de Brasil:</a:t>
          </a:r>
        </a:p>
        <a:p>
          <a:pPr algn="l"/>
          <a:endParaRP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b="1">
              <a:solidFill>
                <a:srgbClr val="781E77"/>
              </a:solidFill>
            </a:rPr>
            <a:t>Impuesto sobre Servicios (ISS): </a:t>
          </a:r>
          <a:r>
            <a:rPr lang="es-ES" sz="1100">
              <a:solidFill>
                <a:schemeClr val="tx1"/>
              </a:solidFill>
            </a:rPr>
            <a:t>Siete incentivos relacionados con la reducción de las alícuotas de ISS para la contratación de servicios, vinculados al proceso de construcción civil en varias localidades.</a:t>
          </a:r>
        </a:p>
        <a:p>
          <a:pPr algn="l"/>
          <a:endParaRP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b="1">
              <a:solidFill>
                <a:srgbClr val="781E77"/>
              </a:solidFill>
            </a:rPr>
            <a:t>Impuesto sobre Circulación de Mercaderías y Servicios (ICMS): </a:t>
          </a:r>
          <a:r>
            <a:rPr lang="es-ES" sz="1100">
              <a:solidFill>
                <a:schemeClr val="tx1"/>
              </a:solidFill>
            </a:rPr>
            <a:t>Doce incentivos, entre ellos regímenes especiales como RECOF SPED, Presunciones para Operaciones con Etanol y Azúcar, CDI, entre otros, distribuidos en diferentes unidades federativas.</a:t>
          </a:r>
        </a:p>
        <a:p>
          <a:pPr algn="l"/>
          <a:endParaRP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b="1">
              <a:solidFill>
                <a:srgbClr val="781E77"/>
              </a:solidFill>
            </a:rPr>
            <a:t>Programa de Integración Social (PIS) y Contribución para la Financiación de la Seguridad Social (COFINS):</a:t>
          </a:r>
          <a:r>
            <a:rPr lang="es-ES" sz="1100">
              <a:solidFill>
                <a:srgbClr val="781E77"/>
              </a:solidFill>
            </a:rPr>
            <a:t> </a:t>
          </a:r>
          <a:r>
            <a:rPr lang="es-ES" sz="1100">
              <a:solidFill>
                <a:schemeClr val="tx1"/>
              </a:solidFill>
            </a:rPr>
            <a:t>Once incentivos, como RECAP, REIDI, RECOB y Preponderante Exportador, aplicados en varias operaciones.</a:t>
          </a:r>
        </a:p>
        <a:p>
          <a:pPr algn="l"/>
          <a:endParaRP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b="1">
              <a:solidFill>
                <a:srgbClr val="781E77"/>
              </a:solidFill>
            </a:rPr>
            <a:t>Contribución Social (ISS/CS): </a:t>
          </a:r>
          <a:r>
            <a:rPr lang="es-ES" sz="1100">
              <a:solidFill>
                <a:schemeClr val="tx1"/>
              </a:solidFill>
            </a:rPr>
            <a:t>Diez incentivos relacionados al Programa de Alimentación del Trabajador (PAT) en diversas operaciones.</a:t>
          </a:r>
        </a:p>
        <a:p>
          <a:pPr algn="l"/>
          <a:endParaRPr/>
        </a:p>
        <a:p>
          <a:pPr algn="l"/>
          <a:r>
            <a:rPr lang="es-ES" sz="1100">
              <a:solidFill>
                <a:schemeClr val="tx1"/>
              </a:solidFill>
            </a:rPr>
            <a:t>Los valores monetarios recibidos por subsidios de programas gubernamentales no están disponibles. Este indicador considera solo nuestras operaciones en Brasil, para las cuales es material y aplicable.</a:t>
          </a:r>
        </a:p>
      </xdr:txBody>
    </xdr:sp>
    <xdr:clientData/>
  </xdr:twoCellAnchor>
  <xdr:twoCellAnchor>
    <xdr:from>
      <xdr:col>17</xdr:col>
      <xdr:colOff>143934</xdr:colOff>
      <xdr:row>5</xdr:row>
      <xdr:rowOff>508000</xdr:rowOff>
    </xdr:from>
    <xdr:to>
      <xdr:col>21</xdr:col>
      <xdr:colOff>645583</xdr:colOff>
      <xdr:row>5</xdr:row>
      <xdr:rowOff>3293533</xdr:rowOff>
    </xdr:to>
    <xdr:sp macro="" textlink="">
      <xdr:nvSpPr>
        <xdr:cNvPr id="39" name="Retângulo 38">
          <a:extLst>
            <a:ext uri="{FF2B5EF4-FFF2-40B4-BE49-F238E27FC236}">
              <a16:creationId xmlns:a16="http://schemas.microsoft.com/office/drawing/2014/main" id="{B1987AB0-9E76-475B-8CF9-6E56FBCE548F}"/>
            </a:ext>
          </a:extLst>
        </xdr:cNvPr>
        <xdr:cNvSpPr/>
      </xdr:nvSpPr>
      <xdr:spPr>
        <a:xfrm>
          <a:off x="12304184" y="1576917"/>
          <a:ext cx="3486149" cy="278553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2-16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2-19  </a:t>
          </a:r>
          <a:br>
            <a:rPr kumimoji="0" lang="pt-BR" sz="1100" b="0" i="0" u="none" strike="noStrike" kern="0" cap="none" spc="0" normalizeH="0" baseline="0" noProof="0">
              <a:ln>
                <a:noFill/>
              </a:ln>
              <a:solidFill>
                <a:srgbClr val="595959"/>
              </a:solidFill>
              <a:effectLst/>
              <a:uLnTx/>
              <a:uFillTx/>
              <a:latin typeface="+mn-lt"/>
              <a:ea typeface="+mn-ea"/>
              <a:cs typeface="+mn-cs"/>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2-20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2-26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2-27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2-28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205-1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205-2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205-3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206-1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11.20.5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11.20.6 </a:t>
          </a:r>
          <a:br>
            <a:rPr kumimoji="0" lang="pt-BR" sz="1100" b="0" i="0" u="none" strike="noStrike" kern="0" cap="none" spc="0" normalizeH="0" baseline="0" noProof="0">
              <a:ln>
                <a:noFill/>
              </a:ln>
              <a:solidFill>
                <a:srgbClr val="595959"/>
              </a:solidFill>
              <a:effectLst/>
              <a:uLnTx/>
              <a:uFillTx/>
              <a:latin typeface="+mn-lt"/>
              <a:ea typeface="+mn-ea"/>
              <a:cs typeface="+mn-cs"/>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RR-BI-530a.1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RR-BI-530a.2 </a:t>
          </a:r>
          <a:br>
            <a:rPr kumimoji="0" lang="pt-BR" sz="1100" b="0" i="0" u="none" strike="noStrike" kern="0" cap="none" spc="0" normalizeH="0" baseline="0" noProof="0">
              <a:ln>
                <a:noFill/>
              </a:ln>
              <a:solidFill>
                <a:srgbClr val="595959"/>
              </a:solidFill>
              <a:effectLst/>
              <a:uLnTx/>
              <a:uFillTx/>
              <a:latin typeface="+mn-lt"/>
              <a:ea typeface="+mn-ea"/>
              <a:cs typeface="+mn-cs"/>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EM-RM-520a.1 </a:t>
          </a:r>
          <a:br>
            <a:rPr kumimoji="0" lang="pt-BR" sz="1100" b="0" i="0" u="none" strike="noStrike" kern="0" cap="none" spc="0" normalizeH="0" baseline="0" noProof="0">
              <a:ln>
                <a:noFill/>
              </a:ln>
              <a:solidFill>
                <a:srgbClr val="595959"/>
              </a:solidFill>
              <a:effectLst/>
              <a:uLnTx/>
              <a:uFillTx/>
              <a:latin typeface="+mn-lt"/>
              <a:ea typeface="+mn-ea"/>
              <a:cs typeface="+mn-cs"/>
            </a:rPr>
          </a:b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mn-lt"/>
              <a:ea typeface="+mn-ea"/>
              <a:cs typeface="+mn-cs"/>
            </a:rPr>
            <a:t>WEF - Principios de Gobernanza - Anticorrupción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mn-lt"/>
              <a:ea typeface="+mn-ea"/>
              <a:cs typeface="+mn-cs"/>
            </a:rPr>
            <a:t>WEF - Principios de Gobernanza - Asesoramiento ético protegido y mecanismos de denuncia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mn-lt"/>
              <a:ea typeface="+mn-ea"/>
              <a:cs typeface="+mn-cs"/>
            </a:rPr>
            <a:t>WEF - Principios de Gobernanza - Integrando riesgo y oportunidad en el proceso de negocios</a:t>
          </a:r>
        </a:p>
        <a:p>
          <a:pPr marL="0" marR="0" lvl="0" indent="0"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WEF - Prosperidade - Asistencia económica recibida del gobierno</a:t>
          </a:r>
          <a:endParaRPr kumimoji="0" lang="es-ES" sz="1100" b="0" i="0" u="none" strike="noStrike" cap="none" normalizeH="0" baseline="0" noProof="0">
            <a:ln>
              <a:noFill/>
            </a:ln>
            <a:solidFill>
              <a:schemeClr val="tx1"/>
            </a:solidFill>
            <a:effectLst/>
            <a:uLnTx/>
            <a:uFillTx/>
            <a:latin typeface="+mn-lt"/>
            <a:ea typeface="+mn-ea"/>
            <a:cs typeface="+mn-cs"/>
          </a:endParaRPr>
        </a:p>
      </xdr:txBody>
    </xdr:sp>
    <xdr:clientData/>
  </xdr:twoCellAnchor>
  <xdr:twoCellAnchor>
    <xdr:from>
      <xdr:col>17</xdr:col>
      <xdr:colOff>135467</xdr:colOff>
      <xdr:row>5</xdr:row>
      <xdr:rowOff>127002</xdr:rowOff>
    </xdr:from>
    <xdr:to>
      <xdr:col>21</xdr:col>
      <xdr:colOff>306917</xdr:colOff>
      <xdr:row>5</xdr:row>
      <xdr:rowOff>465669</xdr:rowOff>
    </xdr:to>
    <xdr:sp macro="" textlink="">
      <xdr:nvSpPr>
        <xdr:cNvPr id="40" name="Retângulo 39">
          <a:extLst>
            <a:ext uri="{FF2B5EF4-FFF2-40B4-BE49-F238E27FC236}">
              <a16:creationId xmlns:a16="http://schemas.microsoft.com/office/drawing/2014/main" id="{026FBB17-853F-42AB-AFE1-D9A40B20E9A7}"/>
            </a:ext>
          </a:extLst>
        </xdr:cNvPr>
        <xdr:cNvSpPr/>
      </xdr:nvSpPr>
      <xdr:spPr>
        <a:xfrm>
          <a:off x="12295717" y="1195919"/>
          <a:ext cx="3155950"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67735</xdr:colOff>
      <xdr:row>53</xdr:row>
      <xdr:rowOff>2</xdr:rowOff>
    </xdr:from>
    <xdr:to>
      <xdr:col>18</xdr:col>
      <xdr:colOff>31750</xdr:colOff>
      <xdr:row>53</xdr:row>
      <xdr:rowOff>4580467</xdr:rowOff>
    </xdr:to>
    <xdr:sp macro="" textlink="">
      <xdr:nvSpPr>
        <xdr:cNvPr id="41" name="CaixaDeTexto 40">
          <a:extLst>
            <a:ext uri="{FF2B5EF4-FFF2-40B4-BE49-F238E27FC236}">
              <a16:creationId xmlns:a16="http://schemas.microsoft.com/office/drawing/2014/main" id="{E2A9F87F-9869-0FBD-72FF-59D6DE9A9E71}"/>
            </a:ext>
          </a:extLst>
        </xdr:cNvPr>
        <xdr:cNvSpPr txBox="1"/>
      </xdr:nvSpPr>
      <xdr:spPr>
        <a:xfrm>
          <a:off x="2523068" y="30067252"/>
          <a:ext cx="10367432" cy="45804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72000" rtlCol="0" anchor="t"/>
        <a:lstStyle/>
        <a:p>
          <a:r>
            <a:rPr lang="es-ES" sz="1100">
              <a:solidFill>
                <a:srgbClr val="595959"/>
              </a:solidFill>
              <a:effectLst/>
              <a:latin typeface="+mn-lt"/>
              <a:ea typeface="+mn-ea"/>
              <a:cs typeface="+mn-cs"/>
            </a:rPr>
            <a:t>Participamos en las siguientes asociaciones:</a:t>
          </a:r>
        </a:p>
        <a:p>
          <a:endParaRPr/>
        </a:p>
        <a:p>
          <a:r>
            <a:rPr lang="es-ES" sz="1100" b="1">
              <a:solidFill>
                <a:srgbClr val="781E77"/>
              </a:solidFill>
              <a:effectLst/>
              <a:latin typeface="+mn-lt"/>
              <a:ea typeface="+mn-ea"/>
              <a:cs typeface="+mn-cs"/>
            </a:rPr>
            <a:t>En Brasil:</a:t>
          </a:r>
        </a:p>
        <a:p>
          <a:r>
            <a:rPr lang="es-ES" sz="1100">
              <a:solidFill>
                <a:srgbClr val="781E77"/>
              </a:solidFill>
              <a:effectLst/>
              <a:latin typeface="+mn-lt"/>
              <a:ea typeface="+mn-ea"/>
              <a:cs typeface="+mn-cs"/>
            </a:rPr>
            <a:t>■ </a:t>
          </a:r>
          <a:r>
            <a:rPr lang="es-ES" sz="1100">
              <a:solidFill>
                <a:srgbClr val="595959"/>
              </a:solidFill>
              <a:effectLst/>
              <a:latin typeface="+mn-lt"/>
              <a:ea typeface="+mn-ea"/>
              <a:cs typeface="+mn-cs"/>
            </a:rPr>
            <a:t>Asociación Brasileña de Autoproductores de Energía Eléctrica (ABIAPE);</a:t>
          </a:r>
        </a:p>
        <a:p>
          <a:r>
            <a:rPr lang="es-ES" sz="1100">
              <a:solidFill>
                <a:srgbClr val="781E77"/>
              </a:solidFill>
              <a:effectLst/>
              <a:latin typeface="+mn-lt"/>
              <a:ea typeface="+mn-ea"/>
              <a:cs typeface="+mn-cs"/>
            </a:rPr>
            <a:t>■ </a:t>
          </a:r>
          <a:r>
            <a:rPr lang="es-ES" sz="1100">
              <a:solidFill>
                <a:srgbClr val="595959"/>
              </a:solidFill>
              <a:effectLst/>
              <a:latin typeface="+mn-lt"/>
              <a:ea typeface="+mn-ea"/>
              <a:cs typeface="+mn-cs"/>
            </a:rPr>
            <a:t>Asociación Brasileña de Biogás y Biometano (ABiogás);</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Brasileña de Bioinnovación (ABBI);</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Brasileña de Downstream (ABD).</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Brasileña de Empresas de Capital Abierto (ABRASCA);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Brasileña de Energía Solar (ABsolar);</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Brasileña del Agronegocio (Abag);</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Brasileña de los Comercializadores de Energía (ABRACEEL);</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Brasileña de los Terminales Portuarios (ABTP);</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de las Industrias Sucroenergéticas de Minas Gerais (SIAMIG);</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de los Productos de Bioenergía de Mato Grosso do Sul (BIOSUL);</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Nacional de los Usuarios del Transporte de Carga (ANUT);</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para la Industria de Fabricación de Alcohol, Azúcar y Similares (UDOP)</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Bonsucro (organización responsable de la certificación de los aspectos de sostenibilidad en la producción de caña de azúcar);</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Centro de Estudios Tributarios y Financieros (CCIF);</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Instituto Brasileño de Derecho y Ética (IBDEE);</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Instituto Brasileño del Petróleo (IBP);</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Instituto Combustible Legal;</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Instituto de Manejo y Certificación Forestal (IMAFLORA);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Red Empresarial Brasileña de Evaluación del Ciclo de Vida (Red ACV);</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Sindicato de la Industria de Fabricación de Etanol del Estado de Goiás (SIFAEG);</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Sindicom;</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Unión de la Industria de Caña de Azúcar (UNICA).</a:t>
          </a:r>
        </a:p>
        <a:p>
          <a:r>
            <a:rPr lang="es-ES" sz="1100">
              <a:solidFill>
                <a:srgbClr val="595959"/>
              </a:solidFill>
              <a:effectLst/>
              <a:latin typeface="+mn-lt"/>
              <a:ea typeface="+mn-ea"/>
              <a:cs typeface="+mn-cs"/>
            </a:rPr>
            <a:t> </a:t>
          </a:r>
        </a:p>
        <a:p>
          <a:r>
            <a:rPr lang="es-ES" sz="1100" b="1">
              <a:solidFill>
                <a:srgbClr val="781E77"/>
              </a:solidFill>
              <a:effectLst/>
              <a:latin typeface="+mn-lt"/>
              <a:ea typeface="+mn-ea"/>
              <a:cs typeface="+mn-cs"/>
            </a:rPr>
            <a:t>En Argentina: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American Chamber of Commerce (AmCham);</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American Petroleum Institute (API);</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Argentina de Carreteras;</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de Corredores de Turismo Carretera (ACTC);</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de Empresas de Petróleo;</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de Grandes Usuarios de Energía Eléctrica de la República Argentina (Agueera);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de Higienistas de la República Argentina (ARHA);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Asociación Empresaria Argentina (AEA);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Cámara Argentina de la Energía (CADE);</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Cámara Argentina de Lubricantes;</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Comisión Permanente del Asfalto;</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Consorcio del Puerto de Dock Sud;</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Corrosion Institute (NACE);</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Fundación de Investigaciones Económicas (FIEL);</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Gas y Energía Renovable de América Latina y el Caribe (ARPEL);</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Instituto Argentino de Normalización y Certificación (IRAM);</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Instituto Argentino del Petróleo y Gas (IAPG);</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Instituto para el Desarrollo Empresarial de la Argentina (IDEA);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Latin America Refining Technology Conference (LARTC);</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Sociedad Argentina de Mejora Continua (SAMECO).</a:t>
          </a:r>
        </a:p>
        <a:p>
          <a:r>
            <a:rPr lang="es-ES" sz="1100">
              <a:solidFill>
                <a:srgbClr val="595959"/>
              </a:solidFill>
              <a:effectLst/>
              <a:latin typeface="+mn-lt"/>
              <a:ea typeface="+mn-ea"/>
              <a:cs typeface="+mn-cs"/>
            </a:rPr>
            <a:t> </a:t>
          </a:r>
        </a:p>
        <a:p>
          <a:r>
            <a:rPr lang="es-ES" sz="1100" b="1">
              <a:solidFill>
                <a:srgbClr val="781E77"/>
              </a:solidFill>
              <a:effectLst/>
              <a:latin typeface="+mn-lt"/>
              <a:ea typeface="+mn-ea"/>
              <a:cs typeface="+mn-cs"/>
            </a:rPr>
            <a:t>En Paraguay:</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Cámara de Comercio Paraguay Brasil;</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Centro de Importadores del Paraguay (CIP);</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Club de Ejecutivos del Paraguay;</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Distribuidora de Combustibles y Asociados del Paraguay (DICAPAR);</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Unión Industrial Paraguaya (UIP).</a:t>
          </a:r>
        </a:p>
        <a:p>
          <a:r>
            <a:rPr lang="es-ES" sz="1100">
              <a:solidFill>
                <a:srgbClr val="595959"/>
              </a:solidFill>
              <a:effectLst/>
              <a:latin typeface="+mn-lt"/>
              <a:ea typeface="+mn-ea"/>
              <a:cs typeface="+mn-cs"/>
            </a:rPr>
            <a:t> </a:t>
          </a:r>
        </a:p>
        <a:p>
          <a:r>
            <a:rPr lang="es-ES" sz="1100" b="1">
              <a:solidFill>
                <a:srgbClr val="781E77"/>
              </a:solidFill>
              <a:effectLst/>
              <a:latin typeface="+mn-lt"/>
              <a:ea typeface="+mn-ea"/>
              <a:cs typeface="+mn-cs"/>
            </a:rPr>
            <a:t>Raízen también tiene participación en las siguientes asociaciones internacionales</a:t>
          </a:r>
          <a:r>
            <a:rPr lang="es-ES" sz="1100">
              <a:solidFill>
                <a:srgbClr val="595959"/>
              </a:solidFill>
              <a:effectLst/>
              <a:latin typeface="+mn-lt"/>
              <a:ea typeface="+mn-ea"/>
              <a:cs typeface="+mn-cs"/>
            </a:rPr>
            <a:t>:</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Advanced Biofuels Association (ABFA);</a:t>
          </a:r>
        </a:p>
        <a:p>
          <a:r>
            <a:rPr lang="es-ES" sz="1100">
              <a:solidFill>
                <a:srgbClr val="781E77"/>
              </a:solidFill>
              <a:effectLst/>
              <a:latin typeface="+mn-lt"/>
              <a:ea typeface="+mn-ea"/>
              <a:cs typeface="+mn-cs"/>
            </a:rPr>
            <a:t>■</a:t>
          </a:r>
          <a:r>
            <a:rPr lang="es-ES" sz="1100">
              <a:solidFill>
                <a:srgbClr val="595959"/>
              </a:solidFill>
              <a:effectLst/>
              <a:latin typeface="+mn-lt"/>
              <a:ea typeface="+mn-ea"/>
              <a:cs typeface="+mn-cs"/>
            </a:rPr>
            <a:t> US Grains Council (USGC).</a:t>
          </a:r>
        </a:p>
      </xdr:txBody>
    </xdr:sp>
    <xdr:clientData/>
  </xdr:twoCellAnchor>
  <xdr:twoCellAnchor editAs="oneCell">
    <xdr:from>
      <xdr:col>1</xdr:col>
      <xdr:colOff>0</xdr:colOff>
      <xdr:row>0</xdr:row>
      <xdr:rowOff>0</xdr:rowOff>
    </xdr:from>
    <xdr:to>
      <xdr:col>2</xdr:col>
      <xdr:colOff>1949</xdr:colOff>
      <xdr:row>16</xdr:row>
      <xdr:rowOff>630491</xdr:rowOff>
    </xdr:to>
    <xdr:pic>
      <xdr:nvPicPr>
        <xdr:cNvPr id="42" name="Imagem 41">
          <a:extLst>
            <a:ext uri="{FF2B5EF4-FFF2-40B4-BE49-F238E27FC236}">
              <a16:creationId xmlns:a16="http://schemas.microsoft.com/office/drawing/2014/main" id="{9B5D8B27-3A5C-400B-A58C-811CBE963210}"/>
            </a:ext>
          </a:extLst>
        </xdr:cNvPr>
        <xdr:cNvPicPr>
          <a:picLocks noChangeAspect="1"/>
        </xdr:cNvPicPr>
      </xdr:nvPicPr>
      <xdr:blipFill>
        <a:blip xmlns:r="http://schemas.openxmlformats.org/officeDocument/2006/relationships" r:embed="rId15"/>
        <a:stretch>
          <a:fillRect/>
        </a:stretch>
      </xdr:blipFill>
      <xdr:spPr>
        <a:xfrm>
          <a:off x="2021417" y="0"/>
          <a:ext cx="308865" cy="73288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24</xdr:row>
      <xdr:rowOff>136037</xdr:rowOff>
    </xdr:to>
    <xdr:pic>
      <xdr:nvPicPr>
        <xdr:cNvPr id="2" name="Imagem 1">
          <a:extLst>
            <a:ext uri="{FF2B5EF4-FFF2-40B4-BE49-F238E27FC236}">
              <a16:creationId xmlns:a16="http://schemas.microsoft.com/office/drawing/2014/main" id="{A21CC365-EDE5-4B90-A60F-BBEA6C24DC1F}"/>
            </a:ext>
          </a:extLst>
        </xdr:cNvPr>
        <xdr:cNvPicPr>
          <a:picLocks noChangeAspect="1"/>
        </xdr:cNvPicPr>
      </xdr:nvPicPr>
      <xdr:blipFill>
        <a:blip xmlns:r="http://schemas.openxmlformats.org/officeDocument/2006/relationships" r:embed="rId1"/>
        <a:stretch>
          <a:fillRect/>
        </a:stretch>
      </xdr:blipFill>
      <xdr:spPr>
        <a:xfrm>
          <a:off x="2021417" y="0"/>
          <a:ext cx="308865" cy="7328894"/>
        </a:xfrm>
        <a:prstGeom prst="rect">
          <a:avLst/>
        </a:prstGeom>
      </xdr:spPr>
    </xdr:pic>
    <xdr:clientData/>
  </xdr:twoCellAnchor>
  <xdr:twoCellAnchor>
    <xdr:from>
      <xdr:col>3</xdr:col>
      <xdr:colOff>176464</xdr:colOff>
      <xdr:row>5</xdr:row>
      <xdr:rowOff>152399</xdr:rowOff>
    </xdr:from>
    <xdr:to>
      <xdr:col>15</xdr:col>
      <xdr:colOff>628650</xdr:colOff>
      <xdr:row>5</xdr:row>
      <xdr:rowOff>2616200</xdr:rowOff>
    </xdr:to>
    <xdr:sp macro="" textlink="">
      <xdr:nvSpPr>
        <xdr:cNvPr id="3" name="Retângulo 2">
          <a:extLst>
            <a:ext uri="{FF2B5EF4-FFF2-40B4-BE49-F238E27FC236}">
              <a16:creationId xmlns:a16="http://schemas.microsoft.com/office/drawing/2014/main" id="{2AE95AE8-80F0-46DE-BF2A-8EBBC4793D68}"/>
            </a:ext>
          </a:extLst>
        </xdr:cNvPr>
        <xdr:cNvSpPr/>
      </xdr:nvSpPr>
      <xdr:spPr>
        <a:xfrm>
          <a:off x="2691064" y="1219199"/>
          <a:ext cx="9071253" cy="246380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Entre los subtemas que contribuyen a la importancia de este tema podemos citar la accesibilidad en los espacios y operaciones de la empresa, la captación y la retención de colaboradores, la lucha contra la discriminación, la ampliación de la cultura organizacional, la promoción de grupos infrarrepresentados (mujeres, personas de raza negra, LGBTQIAP+, PcD), la retención de mujeres, la capacitación y la educación.</a:t>
          </a:r>
        </a:p>
        <a:p>
          <a:pPr algn="l"/>
          <a:endParaRPr/>
        </a:p>
        <a:p>
          <a:pPr marL="0" indent="0" algn="l"/>
          <a:r>
            <a:rPr lang="es-ES" sz="1100" b="1" u="sng">
              <a:solidFill>
                <a:srgbClr val="781E77"/>
              </a:solidFill>
              <a:latin typeface="+mn-lt"/>
              <a:ea typeface="+mn-ea"/>
              <a:cs typeface="+mn-cs"/>
            </a:rPr>
            <a:t>Impactos reales y potenciales que pueden estar relacionados:</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chemeClr val="tx1"/>
              </a:solidFill>
            </a:rPr>
            <a:t>Positivos: Inclusión y retención de grupos infrarrepresentados; Ampliación del capital intelectual de la empresa (a través de entrenamientos y educación); Aumentos de eficiencia con los equipos (basados en la satisfacción en el ambiente laboral); Programas destinados a promover la diversidad; Reducción de las desigualdades sociales.</a:t>
          </a:r>
        </a:p>
        <a:p>
          <a:pPr algn="l"/>
          <a:endParaRPr/>
        </a:p>
        <a:p>
          <a:pPr algn="l"/>
          <a:r>
            <a:rPr lang="es-ES" sz="1100" b="1" u="sng">
              <a:solidFill>
                <a:srgbClr val="781E77"/>
              </a:solidFill>
              <a:latin typeface="+mn-lt"/>
              <a:ea typeface="+mn-ea"/>
              <a:cs typeface="+mn-cs"/>
            </a:rPr>
            <a:t>Públicos consultados que priorizan el tema: </a:t>
          </a:r>
        </a:p>
        <a:p>
          <a:pPr algn="l"/>
          <a:r>
            <a:rPr lang="es-ES" sz="1100">
              <a:solidFill>
                <a:schemeClr val="tx1"/>
              </a:solidFill>
            </a:rPr>
            <a:t>Liderazgo de Raízen, Colaboradores, Proveedores, Medios y Prensa.</a:t>
          </a:r>
        </a:p>
        <a:p>
          <a:pPr algn="l"/>
          <a:endParaRPr/>
        </a:p>
        <a:p>
          <a:pPr algn="l"/>
          <a:r>
            <a:rPr lang="es-ES" sz="1100">
              <a:solidFill>
                <a:schemeClr val="tx1"/>
              </a:solidFill>
            </a:rPr>
            <a:t>Compromisos de la Agenda 2030 de Raízen relacionados con el tema: </a:t>
          </a:r>
        </a:p>
        <a:p>
          <a:pPr algn="l"/>
          <a:r>
            <a:rPr kumimoji="0" lang="es-ES" sz="1100" b="0" i="0" u="none" strike="noStrike" cap="none" normalizeH="0" baseline="0" noProof="0">
              <a:ln>
                <a:noFill/>
              </a:ln>
              <a:solidFill>
                <a:srgbClr val="781E77"/>
              </a:solidFill>
              <a:effectLst/>
              <a:uLnTx/>
              <a:uFillTx/>
              <a:latin typeface="+mn-lt"/>
              <a:ea typeface="+mn-ea"/>
              <a:cs typeface="+mn-cs"/>
            </a:rPr>
            <a:t>■ </a:t>
          </a:r>
          <a:r>
            <a:rPr lang="es-ES" sz="1100">
              <a:solidFill>
                <a:srgbClr val="595959"/>
              </a:solidFill>
            </a:rPr>
            <a:t>Contar con una cantidad mínima del 30 % de mujeres en cargos de liderazgo hasta 2025.</a:t>
          </a:r>
        </a:p>
      </xdr:txBody>
    </xdr:sp>
    <xdr:clientData/>
  </xdr:twoCellAnchor>
  <xdr:twoCellAnchor>
    <xdr:from>
      <xdr:col>2</xdr:col>
      <xdr:colOff>169333</xdr:colOff>
      <xdr:row>82</xdr:row>
      <xdr:rowOff>55568</xdr:rowOff>
    </xdr:from>
    <xdr:to>
      <xdr:col>4</xdr:col>
      <xdr:colOff>802999</xdr:colOff>
      <xdr:row>84</xdr:row>
      <xdr:rowOff>522</xdr:rowOff>
    </xdr:to>
    <xdr:sp macro="" textlink="">
      <xdr:nvSpPr>
        <xdr:cNvPr id="4" name="Retângulo: Cantos Superiores Arredondados 3">
          <a:extLst>
            <a:ext uri="{FF2B5EF4-FFF2-40B4-BE49-F238E27FC236}">
              <a16:creationId xmlns:a16="http://schemas.microsoft.com/office/drawing/2014/main" id="{BF157668-EFD2-4C08-BDA1-D63796F08D6E}"/>
            </a:ext>
          </a:extLst>
        </xdr:cNvPr>
        <xdr:cNvSpPr/>
      </xdr:nvSpPr>
      <xdr:spPr>
        <a:xfrm>
          <a:off x="2497666" y="18999735"/>
          <a:ext cx="1692000" cy="3682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211666</xdr:colOff>
      <xdr:row>84</xdr:row>
      <xdr:rowOff>77094</xdr:rowOff>
    </xdr:from>
    <xdr:to>
      <xdr:col>17</xdr:col>
      <xdr:colOff>653838</xdr:colOff>
      <xdr:row>84</xdr:row>
      <xdr:rowOff>859790</xdr:rowOff>
    </xdr:to>
    <xdr:sp macro="" textlink="">
      <xdr:nvSpPr>
        <xdr:cNvPr id="5" name="Retângulo 4">
          <a:extLst>
            <a:ext uri="{FF2B5EF4-FFF2-40B4-BE49-F238E27FC236}">
              <a16:creationId xmlns:a16="http://schemas.microsoft.com/office/drawing/2014/main" id="{D0D64357-D710-4826-9946-75A294B99806}"/>
            </a:ext>
          </a:extLst>
        </xdr:cNvPr>
        <xdr:cNvSpPr/>
      </xdr:nvSpPr>
      <xdr:spPr>
        <a:xfrm>
          <a:off x="2709333" y="19444594"/>
          <a:ext cx="12380172" cy="78269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La cantidad de empleados sigue la premisa del indicadores GRI 2-7. El alcance del cálculo de la tasa de retención se actualizó en la zafra 2023-2024 para que se adhiriera mejor a la norma. En la serie histórica, la tasa se calculó con base en el total de colaboradores con licencia maternidad/paternidad otorgada durante la zafra y que seguían empleados al final de la misma. A partir de 2023-2024, la tasa se calculó con base en la cantidad de colaboradores que regresaron de la licencia en la zafra anterior, sobre el total de colaboradores que permanecieron empleados después de 12 meses desde la fecha de regreso de la licencia.</a:t>
          </a:r>
        </a:p>
      </xdr:txBody>
    </xdr:sp>
    <xdr:clientData/>
  </xdr:twoCellAnchor>
  <xdr:twoCellAnchor>
    <xdr:from>
      <xdr:col>3</xdr:col>
      <xdr:colOff>1</xdr:colOff>
      <xdr:row>107</xdr:row>
      <xdr:rowOff>55970</xdr:rowOff>
    </xdr:from>
    <xdr:to>
      <xdr:col>4</xdr:col>
      <xdr:colOff>803001</xdr:colOff>
      <xdr:row>109</xdr:row>
      <xdr:rowOff>522</xdr:rowOff>
    </xdr:to>
    <xdr:sp macro="" textlink="">
      <xdr:nvSpPr>
        <xdr:cNvPr id="6" name="Retângulo: Cantos Superiores Arredondados 5">
          <a:extLst>
            <a:ext uri="{FF2B5EF4-FFF2-40B4-BE49-F238E27FC236}">
              <a16:creationId xmlns:a16="http://schemas.microsoft.com/office/drawing/2014/main" id="{4C112394-FF07-457B-AB41-A3F3E95C40CC}"/>
            </a:ext>
          </a:extLst>
        </xdr:cNvPr>
        <xdr:cNvSpPr/>
      </xdr:nvSpPr>
      <xdr:spPr>
        <a:xfrm>
          <a:off x="2497668" y="24387053"/>
          <a:ext cx="1692000" cy="3678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210608</xdr:colOff>
      <xdr:row>109</xdr:row>
      <xdr:rowOff>113566</xdr:rowOff>
    </xdr:from>
    <xdr:to>
      <xdr:col>17</xdr:col>
      <xdr:colOff>667174</xdr:colOff>
      <xdr:row>109</xdr:row>
      <xdr:rowOff>580400</xdr:rowOff>
    </xdr:to>
    <xdr:sp macro="" textlink="">
      <xdr:nvSpPr>
        <xdr:cNvPr id="7" name="Retângulo 6">
          <a:extLst>
            <a:ext uri="{FF2B5EF4-FFF2-40B4-BE49-F238E27FC236}">
              <a16:creationId xmlns:a16="http://schemas.microsoft.com/office/drawing/2014/main" id="{BC14DF59-E67D-464B-B43E-AAF1BD6FE9B2}"/>
            </a:ext>
          </a:extLst>
        </xdr:cNvPr>
        <xdr:cNvSpPr/>
      </xdr:nvSpPr>
      <xdr:spPr>
        <a:xfrm>
          <a:off x="2708275" y="25016149"/>
          <a:ext cx="12394566" cy="4668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Se consideraron los colaboradores siguiendo la premisa del indicador GRI 2-7, en el cual, a partir de la zafra 2022-2023, la categoría "Aprendiz" pasó a informarse en el indicador GRI 2-8, pero está contemplada en nuestras operaciones de Argentina y Paraguay. </a:t>
          </a:r>
        </a:p>
      </xdr:txBody>
    </xdr:sp>
    <xdr:clientData/>
  </xdr:twoCellAnchor>
  <xdr:twoCellAnchor>
    <xdr:from>
      <xdr:col>3</xdr:col>
      <xdr:colOff>0</xdr:colOff>
      <xdr:row>129</xdr:row>
      <xdr:rowOff>59780</xdr:rowOff>
    </xdr:from>
    <xdr:to>
      <xdr:col>4</xdr:col>
      <xdr:colOff>803000</xdr:colOff>
      <xdr:row>131</xdr:row>
      <xdr:rowOff>522</xdr:rowOff>
    </xdr:to>
    <xdr:sp macro="" textlink="">
      <xdr:nvSpPr>
        <xdr:cNvPr id="8" name="Retângulo: Cantos Superiores Arredondados 7">
          <a:extLst>
            <a:ext uri="{FF2B5EF4-FFF2-40B4-BE49-F238E27FC236}">
              <a16:creationId xmlns:a16="http://schemas.microsoft.com/office/drawing/2014/main" id="{611C59B7-D8D2-4912-B704-4715778DD96E}"/>
            </a:ext>
          </a:extLst>
        </xdr:cNvPr>
        <xdr:cNvSpPr/>
      </xdr:nvSpPr>
      <xdr:spPr>
        <a:xfrm>
          <a:off x="2497667" y="29015780"/>
          <a:ext cx="1692000"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131</xdr:row>
      <xdr:rowOff>94941</xdr:rowOff>
    </xdr:from>
    <xdr:to>
      <xdr:col>17</xdr:col>
      <xdr:colOff>665057</xdr:colOff>
      <xdr:row>131</xdr:row>
      <xdr:rowOff>714375</xdr:rowOff>
    </xdr:to>
    <xdr:sp macro="" textlink="">
      <xdr:nvSpPr>
        <xdr:cNvPr id="9" name="Retângulo 8">
          <a:extLst>
            <a:ext uri="{FF2B5EF4-FFF2-40B4-BE49-F238E27FC236}">
              <a16:creationId xmlns:a16="http://schemas.microsoft.com/office/drawing/2014/main" id="{CEDC990C-FFA2-437F-B705-5F7420E76766}"/>
            </a:ext>
          </a:extLst>
        </xdr:cNvPr>
        <xdr:cNvSpPr/>
      </xdr:nvSpPr>
      <xdr:spPr>
        <a:xfrm>
          <a:off x="2698750" y="29474274"/>
          <a:ext cx="12401974" cy="6194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solidFill>
                <a:schemeClr val="tx1"/>
              </a:solidFill>
            </a:rPr>
            <a:t>Se consideraron a los colaboradores siguiendo la premisa del indicador GRI 2-7, el cual, a partir de la zafra 2022-2023 para Brasil, dejó de considerar la categoría "Aprendiz". No hay colaboradores en las categorías funcionales que no se aplican (N/A). A partir de la zafra 2022-2023, se revisó el alcance del grupo de edad para seguir dicha clasificación, de acuerdo con la Norma GRI.</a:t>
          </a:r>
          <a:r>
            <a:rPr kumimoji="0" lang="es-ES" sz="1100" b="0" i="0" u="none" strike="noStrike" cap="none" normalizeH="0" baseline="0" noProof="0">
              <a:ln>
                <a:noFill/>
              </a:ln>
              <a:solidFill>
                <a:prstClr val="black"/>
              </a:solidFill>
              <a:effectLst/>
              <a:uLnTx/>
              <a:uFillTx/>
              <a:latin typeface="+mn-lt"/>
              <a:ea typeface="+mn-ea"/>
              <a:cs typeface="+mn-cs"/>
            </a:rPr>
            <a:t> </a:t>
          </a:r>
          <a:r>
            <a:rPr kumimoji="0" lang="es-ES" sz="1100" b="1" i="0" u="none" strike="noStrike" cap="none" normalizeH="0" baseline="0" noProof="0">
              <a:ln>
                <a:noFill/>
              </a:ln>
              <a:solidFill>
                <a:srgbClr val="781E77"/>
              </a:solidFill>
              <a:effectLst/>
              <a:uLnTx/>
              <a:uFillTx/>
              <a:latin typeface="+mn-lt"/>
              <a:ea typeface="+mn-ea"/>
              <a:cs typeface="+mn-cs"/>
            </a:rPr>
            <a:t>|</a:t>
          </a:r>
          <a:r>
            <a:rPr kumimoji="0" lang="es-ES" sz="1100" b="0" i="0" u="none" strike="noStrike" cap="none" normalizeH="0" baseline="0" noProof="0">
              <a:ln>
                <a:noFill/>
              </a:ln>
              <a:solidFill>
                <a:prstClr val="black"/>
              </a:solidFill>
              <a:effectLst/>
              <a:uLnTx/>
              <a:uFillTx/>
              <a:latin typeface="+mn-lt"/>
              <a:ea typeface="+mn-ea"/>
              <a:cs typeface="+mn-cs"/>
            </a:rPr>
            <a:t> </a:t>
          </a:r>
          <a:r>
            <a:rPr kumimoji="0" lang="es-ES" sz="1100" b="1" i="0" u="none" strike="noStrike" cap="none" normalizeH="0" baseline="0" noProof="0">
              <a:ln>
                <a:noFill/>
              </a:ln>
              <a:solidFill>
                <a:srgbClr val="781E77"/>
              </a:solidFill>
              <a:effectLst/>
              <a:uLnTx/>
              <a:uFillTx/>
              <a:latin typeface="+mn-lt"/>
              <a:ea typeface="+mn-ea"/>
              <a:cs typeface="+mn-cs"/>
            </a:rPr>
            <a:t>GRI 2-4 </a:t>
          </a:r>
        </a:p>
      </xdr:txBody>
    </xdr:sp>
    <xdr:clientData/>
  </xdr:twoCellAnchor>
  <xdr:twoCellAnchor>
    <xdr:from>
      <xdr:col>3</xdr:col>
      <xdr:colOff>0</xdr:colOff>
      <xdr:row>149</xdr:row>
      <xdr:rowOff>59780</xdr:rowOff>
    </xdr:from>
    <xdr:to>
      <xdr:col>4</xdr:col>
      <xdr:colOff>804333</xdr:colOff>
      <xdr:row>151</xdr:row>
      <xdr:rowOff>522</xdr:rowOff>
    </xdr:to>
    <xdr:sp macro="" textlink="">
      <xdr:nvSpPr>
        <xdr:cNvPr id="10" name="Retângulo: Cantos Superiores Arredondados 9">
          <a:extLst>
            <a:ext uri="{FF2B5EF4-FFF2-40B4-BE49-F238E27FC236}">
              <a16:creationId xmlns:a16="http://schemas.microsoft.com/office/drawing/2014/main" id="{196F2E21-D343-4734-9FD1-9F0EE856FDE9}"/>
            </a:ext>
          </a:extLst>
        </xdr:cNvPr>
        <xdr:cNvSpPr/>
      </xdr:nvSpPr>
      <xdr:spPr>
        <a:xfrm>
          <a:off x="2497667" y="33513697"/>
          <a:ext cx="1693333"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161818</xdr:colOff>
      <xdr:row>151</xdr:row>
      <xdr:rowOff>53031</xdr:rowOff>
    </xdr:from>
    <xdr:to>
      <xdr:col>17</xdr:col>
      <xdr:colOff>668867</xdr:colOff>
      <xdr:row>151</xdr:row>
      <xdr:rowOff>529389</xdr:rowOff>
    </xdr:to>
    <xdr:sp macro="" textlink="">
      <xdr:nvSpPr>
        <xdr:cNvPr id="11" name="Retângulo 10">
          <a:extLst>
            <a:ext uri="{FF2B5EF4-FFF2-40B4-BE49-F238E27FC236}">
              <a16:creationId xmlns:a16="http://schemas.microsoft.com/office/drawing/2014/main" id="{33F4D6BA-8E10-425A-9CF2-A4CFAB3CC810}"/>
            </a:ext>
          </a:extLst>
        </xdr:cNvPr>
        <xdr:cNvSpPr/>
      </xdr:nvSpPr>
      <xdr:spPr>
        <a:xfrm>
          <a:off x="2668798" y="35539371"/>
          <a:ext cx="10527349" cy="2934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Las operaciones en Argentina y en Paraguay no tienen los datos de los colaboradores por raza.</a:t>
          </a:r>
        </a:p>
      </xdr:txBody>
    </xdr:sp>
    <xdr:clientData/>
  </xdr:twoCellAnchor>
  <xdr:twoCellAnchor>
    <xdr:from>
      <xdr:col>3</xdr:col>
      <xdr:colOff>1</xdr:colOff>
      <xdr:row>169</xdr:row>
      <xdr:rowOff>55970</xdr:rowOff>
    </xdr:from>
    <xdr:to>
      <xdr:col>4</xdr:col>
      <xdr:colOff>803001</xdr:colOff>
      <xdr:row>171</xdr:row>
      <xdr:rowOff>12353</xdr:rowOff>
    </xdr:to>
    <xdr:sp macro="" textlink="">
      <xdr:nvSpPr>
        <xdr:cNvPr id="12" name="Retângulo: Cantos Superiores Arredondados 11">
          <a:extLst>
            <a:ext uri="{FF2B5EF4-FFF2-40B4-BE49-F238E27FC236}">
              <a16:creationId xmlns:a16="http://schemas.microsoft.com/office/drawing/2014/main" id="{37E93556-1974-495D-BC97-308F43BC7BB7}"/>
            </a:ext>
          </a:extLst>
        </xdr:cNvPr>
        <xdr:cNvSpPr/>
      </xdr:nvSpPr>
      <xdr:spPr>
        <a:xfrm>
          <a:off x="2497668" y="37372803"/>
          <a:ext cx="1692000" cy="37971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201083</xdr:colOff>
      <xdr:row>171</xdr:row>
      <xdr:rowOff>56841</xdr:rowOff>
    </xdr:from>
    <xdr:to>
      <xdr:col>17</xdr:col>
      <xdr:colOff>641561</xdr:colOff>
      <xdr:row>171</xdr:row>
      <xdr:rowOff>708459</xdr:rowOff>
    </xdr:to>
    <xdr:sp macro="" textlink="">
      <xdr:nvSpPr>
        <xdr:cNvPr id="13" name="Retângulo 12">
          <a:extLst>
            <a:ext uri="{FF2B5EF4-FFF2-40B4-BE49-F238E27FC236}">
              <a16:creationId xmlns:a16="http://schemas.microsoft.com/office/drawing/2014/main" id="{F578CB42-4871-4845-A9FB-4225BBECEF1D}"/>
            </a:ext>
          </a:extLst>
        </xdr:cNvPr>
        <xdr:cNvSpPr/>
      </xdr:nvSpPr>
      <xdr:spPr>
        <a:xfrm>
          <a:off x="2698750" y="37797008"/>
          <a:ext cx="12378478" cy="6516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Se consideraron los colaboradores siguiendo la premisa del indicador GRI 2-7, en el cual, a partir de la zafra 2022-2023, la categoría "Aprendiz" pasó a informarse en el indicador </a:t>
          </a:r>
          <a:r>
            <a:rPr lang="es-ES" sz="1100" baseline="0">
              <a:solidFill>
                <a:schemeClr val="tx1"/>
              </a:solidFill>
            </a:rPr>
            <a:t>GRI 2-8, pero está contemplada en nuestras operaciones de Argentina y Paraguay.</a:t>
          </a:r>
          <a:r>
            <a:rPr lang="es-ES" sz="1100">
              <a:solidFill>
                <a:schemeClr val="tx1"/>
              </a:solidFill>
            </a:rPr>
            <a:t> No hay colaboradores en las categorías funcionales que no se aplican (N/A). </a:t>
          </a:r>
        </a:p>
      </xdr:txBody>
    </xdr:sp>
    <xdr:clientData/>
  </xdr:twoCellAnchor>
  <xdr:twoCellAnchor>
    <xdr:from>
      <xdr:col>3</xdr:col>
      <xdr:colOff>3808</xdr:colOff>
      <xdr:row>210</xdr:row>
      <xdr:rowOff>55970</xdr:rowOff>
    </xdr:from>
    <xdr:to>
      <xdr:col>4</xdr:col>
      <xdr:colOff>806808</xdr:colOff>
      <xdr:row>212</xdr:row>
      <xdr:rowOff>522</xdr:rowOff>
    </xdr:to>
    <xdr:sp macro="" textlink="">
      <xdr:nvSpPr>
        <xdr:cNvPr id="14" name="Retângulo: Cantos Superiores Arredondados 13">
          <a:extLst>
            <a:ext uri="{FF2B5EF4-FFF2-40B4-BE49-F238E27FC236}">
              <a16:creationId xmlns:a16="http://schemas.microsoft.com/office/drawing/2014/main" id="{59DED3C8-3BF9-4ED9-88C0-C5D098A6EA88}"/>
            </a:ext>
          </a:extLst>
        </xdr:cNvPr>
        <xdr:cNvSpPr/>
      </xdr:nvSpPr>
      <xdr:spPr>
        <a:xfrm>
          <a:off x="2501475" y="46664970"/>
          <a:ext cx="1692000" cy="36788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190500</xdr:colOff>
      <xdr:row>212</xdr:row>
      <xdr:rowOff>87021</xdr:rowOff>
    </xdr:from>
    <xdr:to>
      <xdr:col>17</xdr:col>
      <xdr:colOff>577639</xdr:colOff>
      <xdr:row>212</xdr:row>
      <xdr:rowOff>854710</xdr:rowOff>
    </xdr:to>
    <xdr:sp macro="" textlink="">
      <xdr:nvSpPr>
        <xdr:cNvPr id="15" name="Retângulo 14">
          <a:extLst>
            <a:ext uri="{FF2B5EF4-FFF2-40B4-BE49-F238E27FC236}">
              <a16:creationId xmlns:a16="http://schemas.microsoft.com/office/drawing/2014/main" id="{64943C76-6418-4A92-ADB8-5FECB51DD156}"/>
            </a:ext>
          </a:extLst>
        </xdr:cNvPr>
        <xdr:cNvSpPr/>
      </xdr:nvSpPr>
      <xdr:spPr>
        <a:xfrm>
          <a:off x="2688167" y="47119354"/>
          <a:ext cx="12325139" cy="76768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La proporción se calcula mediante el promedio del salario base del público de género femenino dividido por el promedio del salario base del público de género masculino, por categoría funcional. No relatamos el indicador para las categorías Presidencia y Vicepresidencia, por motivos estratégicos.</a:t>
          </a:r>
          <a:r>
            <a:rPr lang="es-ES" sz="1100" baseline="0">
              <a:solidFill>
                <a:schemeClr val="tx1"/>
              </a:solidFill>
            </a:rPr>
            <a:t> </a:t>
          </a:r>
          <a:r>
            <a:rPr lang="es-ES" sz="1100">
              <a:solidFill>
                <a:schemeClr val="tx1"/>
              </a:solidFill>
            </a:rPr>
            <a:t>Los datos no contemplan las operaciones ni de Argentina ni de Paraguay, pues se consideran informaciones confidenciales. El indicador comenzó a reportare en la zafra 2021-2022. Por ese motivo, no contamos con datos de los años anteriores.</a:t>
          </a:r>
        </a:p>
      </xdr:txBody>
    </xdr:sp>
    <xdr:clientData/>
  </xdr:twoCellAnchor>
  <xdr:twoCellAnchor>
    <xdr:from>
      <xdr:col>3</xdr:col>
      <xdr:colOff>0</xdr:colOff>
      <xdr:row>224</xdr:row>
      <xdr:rowOff>59378</xdr:rowOff>
    </xdr:from>
    <xdr:to>
      <xdr:col>4</xdr:col>
      <xdr:colOff>803000</xdr:colOff>
      <xdr:row>226</xdr:row>
      <xdr:rowOff>521</xdr:rowOff>
    </xdr:to>
    <xdr:sp macro="" textlink="">
      <xdr:nvSpPr>
        <xdr:cNvPr id="16" name="Retângulo: Cantos Superiores Arredondados 15">
          <a:extLst>
            <a:ext uri="{FF2B5EF4-FFF2-40B4-BE49-F238E27FC236}">
              <a16:creationId xmlns:a16="http://schemas.microsoft.com/office/drawing/2014/main" id="{7E73DEB1-A693-4818-88D5-7916DD3D4F00}"/>
            </a:ext>
          </a:extLst>
        </xdr:cNvPr>
        <xdr:cNvSpPr/>
      </xdr:nvSpPr>
      <xdr:spPr>
        <a:xfrm>
          <a:off x="2497667" y="50171461"/>
          <a:ext cx="1692000" cy="36447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193462</xdr:colOff>
      <xdr:row>226</xdr:row>
      <xdr:rowOff>92736</xdr:rowOff>
    </xdr:from>
    <xdr:to>
      <xdr:col>17</xdr:col>
      <xdr:colOff>192404</xdr:colOff>
      <xdr:row>227</xdr:row>
      <xdr:rowOff>1270</xdr:rowOff>
    </xdr:to>
    <xdr:sp macro="" textlink="">
      <xdr:nvSpPr>
        <xdr:cNvPr id="17" name="Retângulo 16">
          <a:extLst>
            <a:ext uri="{FF2B5EF4-FFF2-40B4-BE49-F238E27FC236}">
              <a16:creationId xmlns:a16="http://schemas.microsoft.com/office/drawing/2014/main" id="{63CE3E77-1F0A-4580-8A58-773F5BB1966E}"/>
            </a:ext>
          </a:extLst>
        </xdr:cNvPr>
        <xdr:cNvSpPr/>
      </xdr:nvSpPr>
      <xdr:spPr>
        <a:xfrm>
          <a:off x="2691129" y="50628153"/>
          <a:ext cx="11936942" cy="2342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 indicador no contempla las operaciones ni de Argentina ni de Paraguay.</a:t>
          </a:r>
        </a:p>
        <a:p>
          <a:pPr algn="l"/>
          <a:endParaRPr/>
        </a:p>
        <a:p>
          <a:pPr algn="l"/>
          <a:r>
            <a:rPr lang="es-ES" sz="1100">
              <a:solidFill>
                <a:schemeClr val="tx1"/>
              </a:solidFill>
            </a:rPr>
            <a:t>En la zafra 2023-2024, el Canal de Ética registró 61 denuncias de discriminación. Se investigó el 100 % de los casos y se les dio la debida resolución. Solo tres casos fueron confirmados. Los casos estaban relacionados con discriminación racial, de género y eran contra públicos PcD y grupo LGBTQIAPN+. Se siguen implementando las medidas de control y las principales actividades en la zafra se relacionan con las prácticas de alfabetización continua, el fortalecimiento de los grupos de afinidades y medidas de concienciación. Los materiales que contribuyeron a las acciones fueron los siguientes: manual de accesibilidad de las oficinas y bioparques y guía para apoyar a los liderazgos en los procesos selectivos de puestos afirmativos para PcD. Como punto destacado, podemos citar la realización del primer programa de pasantía afirmativa, con la incorporación de casi 300 pasantes de todos los grupos minoritarios.</a:t>
          </a:r>
        </a:p>
        <a:p>
          <a:pPr algn="l"/>
          <a:endParaRPr/>
        </a:p>
        <a:p>
          <a:pPr algn="l"/>
          <a:r>
            <a:rPr lang="es-ES" sz="1100">
              <a:solidFill>
                <a:schemeClr val="tx1"/>
              </a:solidFill>
            </a:rPr>
            <a:t>Por otra parte, cabe señalar que el principal motivo del aumento de registros fue una mejora en el sistema del Canal, que pasó a presentar, con más claridad, "opciones" de subcategorías, con los tipos posibles de discriminación, más allá de la discriminación racial. Esto ofrece mayor reflexión al denunciante al momento del registro, al tiempo que proporciona más trazabilidad de los temas para las acciones preventivas.</a:t>
          </a:r>
        </a:p>
        <a:p>
          <a:pPr algn="l"/>
          <a:endParaRPr/>
        </a:p>
        <a:p>
          <a:pPr algn="l"/>
          <a:r>
            <a:rPr lang="es-ES" sz="1100">
              <a:solidFill>
                <a:schemeClr val="tx1"/>
              </a:solidFill>
            </a:rPr>
            <a:t>En cuanto a las demandas laborales relacionadas con la discriminación, se presentaron defensas y se está realizando un seguimiento de cada caso. Se informan solo los casos individuales judicializados, alegando supuestos temas de discriminación.</a:t>
          </a:r>
        </a:p>
      </xdr:txBody>
    </xdr:sp>
    <xdr:clientData/>
  </xdr:twoCellAnchor>
  <xdr:twoCellAnchor editAs="oneCell">
    <xdr:from>
      <xdr:col>14</xdr:col>
      <xdr:colOff>681567</xdr:colOff>
      <xdr:row>3</xdr:row>
      <xdr:rowOff>0</xdr:rowOff>
    </xdr:from>
    <xdr:to>
      <xdr:col>16</xdr:col>
      <xdr:colOff>15929</xdr:colOff>
      <xdr:row>4</xdr:row>
      <xdr:rowOff>92387</xdr:rowOff>
    </xdr:to>
    <xdr:pic>
      <xdr:nvPicPr>
        <xdr:cNvPr id="18" name="Imagem 17">
          <a:extLst>
            <a:ext uri="{FF2B5EF4-FFF2-40B4-BE49-F238E27FC236}">
              <a16:creationId xmlns:a16="http://schemas.microsoft.com/office/drawing/2014/main" id="{58DF1524-8615-477B-B571-F0DEFC39DB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37147" y="655320"/>
          <a:ext cx="750321"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66675</xdr:colOff>
      <xdr:row>5</xdr:row>
      <xdr:rowOff>389467</xdr:rowOff>
    </xdr:from>
    <xdr:to>
      <xdr:col>21</xdr:col>
      <xdr:colOff>666750</xdr:colOff>
      <xdr:row>6</xdr:row>
      <xdr:rowOff>31750</xdr:rowOff>
    </xdr:to>
    <xdr:sp macro="" textlink="">
      <xdr:nvSpPr>
        <xdr:cNvPr id="33" name="Retângulo 32">
          <a:extLst>
            <a:ext uri="{FF2B5EF4-FFF2-40B4-BE49-F238E27FC236}">
              <a16:creationId xmlns:a16="http://schemas.microsoft.com/office/drawing/2014/main" id="{2B10564D-B87B-48AD-8E71-7B748B0C7435}"/>
            </a:ext>
          </a:extLst>
        </xdr:cNvPr>
        <xdr:cNvSpPr/>
      </xdr:nvSpPr>
      <xdr:spPr>
        <a:xfrm>
          <a:off x="14100175" y="1468967"/>
          <a:ext cx="3394075" cy="2362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401-1</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401-3</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405-1</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405-2</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406-1</a:t>
          </a:r>
          <a:r>
            <a:rPr kumimoji="0" lang="pt-BR" sz="1100" b="0" i="0" u="none" strike="noStrike" kern="0" cap="none" spc="0" normalizeH="0" baseline="0" noProof="0">
              <a:ln>
                <a:noFill/>
              </a:ln>
              <a:solidFill>
                <a:srgbClr val="595959"/>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GRI 13.15.5</a:t>
          </a:r>
          <a:r>
            <a:rPr kumimoji="0" lang="pt-BR" sz="1100" b="0" i="0" u="none" strike="noStrike" kern="0" cap="none" spc="0" normalizeH="0" baseline="0" noProof="0">
              <a:ln>
                <a:noFill/>
              </a:ln>
              <a:solidFill>
                <a:srgbClr val="595959"/>
              </a:solidFill>
              <a:effectLst/>
              <a:uLnTx/>
              <a:uFillTx/>
              <a:latin typeface="+mn-lt"/>
              <a:ea typeface="+mn-ea"/>
              <a:cs typeface="+mn-cs"/>
            </a:rPr>
            <a:t> </a:t>
          </a:r>
          <a:endPar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WEF - Personas - Incidentes de discriminación y acoso y valor total de las pérdidas monetarias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WEF - Personas - Diversidad e Inclusión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781E77"/>
              </a:solidFill>
              <a:effectLst/>
              <a:uLnTx/>
              <a:uFillTx/>
              <a:latin typeface="+mn-lt"/>
              <a:ea typeface="+mn-ea"/>
              <a:cs typeface="+mn-cs"/>
            </a:rPr>
            <a:t>■ </a:t>
          </a:r>
          <a:r>
            <a:rPr kumimoji="0" lang="es-ES"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WEF - Personas - Diferencia salarial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Aptos Narrow" panose="020B0004020202020204" pitchFamily="34" charset="0"/>
              <a:ea typeface="+mn-ea"/>
              <a:cs typeface="+mn-cs"/>
            </a:rPr>
            <a:t>WEF - Prosperidade - Cantidad absoluta y tasa de empleo</a:t>
          </a:r>
        </a:p>
      </xdr:txBody>
    </xdr:sp>
    <xdr:clientData/>
  </xdr:twoCellAnchor>
  <xdr:twoCellAnchor>
    <xdr:from>
      <xdr:col>3</xdr:col>
      <xdr:colOff>0</xdr:colOff>
      <xdr:row>22</xdr:row>
      <xdr:rowOff>97253</xdr:rowOff>
    </xdr:from>
    <xdr:to>
      <xdr:col>4</xdr:col>
      <xdr:colOff>803000</xdr:colOff>
      <xdr:row>24</xdr:row>
      <xdr:rowOff>15761</xdr:rowOff>
    </xdr:to>
    <xdr:sp macro="" textlink="">
      <xdr:nvSpPr>
        <xdr:cNvPr id="34" name="Retângulo: Cantos Superiores Arredondados 33">
          <a:extLst>
            <a:ext uri="{FF2B5EF4-FFF2-40B4-BE49-F238E27FC236}">
              <a16:creationId xmlns:a16="http://schemas.microsoft.com/office/drawing/2014/main" id="{2DB429BB-778D-4098-9AFB-52FBD555E031}"/>
            </a:ext>
          </a:extLst>
        </xdr:cNvPr>
        <xdr:cNvSpPr/>
      </xdr:nvSpPr>
      <xdr:spPr>
        <a:xfrm>
          <a:off x="2497667" y="6457836"/>
          <a:ext cx="1692000" cy="34184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201082</xdr:colOff>
      <xdr:row>24</xdr:row>
      <xdr:rowOff>105268</xdr:rowOff>
    </xdr:from>
    <xdr:to>
      <xdr:col>17</xdr:col>
      <xdr:colOff>631189</xdr:colOff>
      <xdr:row>24</xdr:row>
      <xdr:rowOff>549760</xdr:rowOff>
    </xdr:to>
    <xdr:sp macro="" textlink="">
      <xdr:nvSpPr>
        <xdr:cNvPr id="35" name="Retângulo 34">
          <a:extLst>
            <a:ext uri="{FF2B5EF4-FFF2-40B4-BE49-F238E27FC236}">
              <a16:creationId xmlns:a16="http://schemas.microsoft.com/office/drawing/2014/main" id="{04AA20C1-EC71-4F82-A48F-3FC189D879AC}"/>
            </a:ext>
          </a:extLst>
        </xdr:cNvPr>
        <xdr:cNvSpPr/>
      </xdr:nvSpPr>
      <xdr:spPr>
        <a:xfrm>
          <a:off x="2698749" y="6889185"/>
          <a:ext cx="12368107" cy="4444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 cálculo del porcentaje de nuevas contrataciones y de rotación utiliza como denominador el número total de empleados contratados y desvinculados de la empresa, respectivamente. Los datos de nuestros activos en Argentina comenzaron a reportarse en la zafra 2022-2023 y, en Paraguay, en la zafra 2023-2024.</a:t>
          </a:r>
        </a:p>
      </xdr:txBody>
    </xdr:sp>
    <xdr:clientData/>
  </xdr:twoCellAnchor>
  <xdr:twoCellAnchor>
    <xdr:from>
      <xdr:col>3</xdr:col>
      <xdr:colOff>0</xdr:colOff>
      <xdr:row>39</xdr:row>
      <xdr:rowOff>97253</xdr:rowOff>
    </xdr:from>
    <xdr:to>
      <xdr:col>4</xdr:col>
      <xdr:colOff>803000</xdr:colOff>
      <xdr:row>41</xdr:row>
      <xdr:rowOff>15761</xdr:rowOff>
    </xdr:to>
    <xdr:sp macro="" textlink="">
      <xdr:nvSpPr>
        <xdr:cNvPr id="36" name="Retângulo: Cantos Superiores Arredondados 35">
          <a:extLst>
            <a:ext uri="{FF2B5EF4-FFF2-40B4-BE49-F238E27FC236}">
              <a16:creationId xmlns:a16="http://schemas.microsoft.com/office/drawing/2014/main" id="{2644EEF9-C6E2-4158-9D09-65AF2D689DFD}"/>
            </a:ext>
          </a:extLst>
        </xdr:cNvPr>
        <xdr:cNvSpPr/>
      </xdr:nvSpPr>
      <xdr:spPr>
        <a:xfrm>
          <a:off x="2497667" y="10066753"/>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211666</xdr:colOff>
      <xdr:row>41</xdr:row>
      <xdr:rowOff>105268</xdr:rowOff>
    </xdr:from>
    <xdr:to>
      <xdr:col>17</xdr:col>
      <xdr:colOff>631190</xdr:colOff>
      <xdr:row>41</xdr:row>
      <xdr:rowOff>788882</xdr:rowOff>
    </xdr:to>
    <xdr:sp macro="" textlink="">
      <xdr:nvSpPr>
        <xdr:cNvPr id="37" name="Retângulo 36">
          <a:extLst>
            <a:ext uri="{FF2B5EF4-FFF2-40B4-BE49-F238E27FC236}">
              <a16:creationId xmlns:a16="http://schemas.microsoft.com/office/drawing/2014/main" id="{8817352A-4A85-4A20-B40E-38F717EC8A3A}"/>
            </a:ext>
          </a:extLst>
        </xdr:cNvPr>
        <xdr:cNvSpPr/>
      </xdr:nvSpPr>
      <xdr:spPr>
        <a:xfrm>
          <a:off x="2709333" y="10498101"/>
          <a:ext cx="12357524" cy="68361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El cálculo de las tasas de nuevas contrataciones y de rotación utiliza como denominador el número total de empleados contratados y desvinculados de la empresa, respectivamente. Los datos de nuestras operaciones en Argentina comenzaron a reportarse en la zafra 2022-2023 y, en Paraguay, en la zafra 2023-2024. Los datos de la zafra 2022-2023 fueron revisados ​​y se volvieron en este Informe para seguir la clasificación por grupo de edad, de acuerdo con la Norma GRI. </a:t>
          </a:r>
          <a:r>
            <a:rPr lang="es-ES" sz="1100" b="1">
              <a:solidFill>
                <a:srgbClr val="781E77"/>
              </a:solidFill>
            </a:rPr>
            <a:t>|</a:t>
          </a:r>
          <a:r>
            <a:rPr lang="es-ES" sz="1100">
              <a:solidFill>
                <a:schemeClr val="tx1"/>
              </a:solidFill>
            </a:rPr>
            <a:t> </a:t>
          </a:r>
          <a:r>
            <a:rPr lang="es-ES" sz="1100" b="1">
              <a:solidFill>
                <a:srgbClr val="781E77"/>
              </a:solidFill>
            </a:rPr>
            <a:t>GRI 2-4 </a:t>
          </a:r>
        </a:p>
      </xdr:txBody>
    </xdr:sp>
    <xdr:clientData/>
  </xdr:twoCellAnchor>
  <xdr:twoCellAnchor>
    <xdr:from>
      <xdr:col>3</xdr:col>
      <xdr:colOff>0</xdr:colOff>
      <xdr:row>64</xdr:row>
      <xdr:rowOff>97253</xdr:rowOff>
    </xdr:from>
    <xdr:to>
      <xdr:col>4</xdr:col>
      <xdr:colOff>803000</xdr:colOff>
      <xdr:row>66</xdr:row>
      <xdr:rowOff>15761</xdr:rowOff>
    </xdr:to>
    <xdr:sp macro="" textlink="">
      <xdr:nvSpPr>
        <xdr:cNvPr id="38" name="Retângulo: Cantos Superiores Arredondados 37">
          <a:extLst>
            <a:ext uri="{FF2B5EF4-FFF2-40B4-BE49-F238E27FC236}">
              <a16:creationId xmlns:a16="http://schemas.microsoft.com/office/drawing/2014/main" id="{6550D779-895C-4CDD-8226-C7AE913A277B}"/>
            </a:ext>
          </a:extLst>
        </xdr:cNvPr>
        <xdr:cNvSpPr/>
      </xdr:nvSpPr>
      <xdr:spPr>
        <a:xfrm>
          <a:off x="2497667" y="15263170"/>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207856</xdr:colOff>
      <xdr:row>66</xdr:row>
      <xdr:rowOff>156277</xdr:rowOff>
    </xdr:from>
    <xdr:to>
      <xdr:col>17</xdr:col>
      <xdr:colOff>574463</xdr:colOff>
      <xdr:row>66</xdr:row>
      <xdr:rowOff>670559</xdr:rowOff>
    </xdr:to>
    <xdr:sp macro="" textlink="">
      <xdr:nvSpPr>
        <xdr:cNvPr id="39" name="Retângulo 38">
          <a:extLst>
            <a:ext uri="{FF2B5EF4-FFF2-40B4-BE49-F238E27FC236}">
              <a16:creationId xmlns:a16="http://schemas.microsoft.com/office/drawing/2014/main" id="{4757843B-E5EA-4743-A3A1-4CD8364E4ED1}"/>
            </a:ext>
          </a:extLst>
        </xdr:cNvPr>
        <xdr:cNvSpPr/>
      </xdr:nvSpPr>
      <xdr:spPr>
        <a:xfrm>
          <a:off x="2705523" y="15745527"/>
          <a:ext cx="12304607" cy="51428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0" i="0" u="none" strike="noStrike" cap="none" normalizeH="0" baseline="0" noProof="0">
              <a:ln>
                <a:noFill/>
              </a:ln>
              <a:solidFill>
                <a:schemeClr val="tx1"/>
              </a:solidFill>
              <a:effectLst/>
              <a:uLnTx/>
              <a:uFillTx/>
              <a:latin typeface="+mn-lt"/>
              <a:ea typeface="+mn-ea"/>
              <a:cs typeface="+mn-cs"/>
            </a:rPr>
            <a:t>El cálculo del porcentaje de nuevas contrataciones y de rotación utiliza como denominador el número total de empleados contratados y desvinculados de la empresa, respectivamente. Los datos de nuestras operaciones en Argentina comenzaron a reportarse en la zafra 2022-2023 y, en Paraguay, en la zafra 2023-2024.</a:t>
          </a:r>
        </a:p>
      </xdr:txBody>
    </xdr:sp>
    <xdr:clientData/>
  </xdr:twoCellAnchor>
  <xdr:twoCellAnchor>
    <xdr:from>
      <xdr:col>3</xdr:col>
      <xdr:colOff>161816</xdr:colOff>
      <xdr:row>173</xdr:row>
      <xdr:rowOff>0</xdr:rowOff>
    </xdr:from>
    <xdr:to>
      <xdr:col>17</xdr:col>
      <xdr:colOff>643466</xdr:colOff>
      <xdr:row>173</xdr:row>
      <xdr:rowOff>0</xdr:rowOff>
    </xdr:to>
    <xdr:sp macro="" textlink="">
      <xdr:nvSpPr>
        <xdr:cNvPr id="40" name="Retângulo 39">
          <a:extLst>
            <a:ext uri="{FF2B5EF4-FFF2-40B4-BE49-F238E27FC236}">
              <a16:creationId xmlns:a16="http://schemas.microsoft.com/office/drawing/2014/main" id="{B8E575BB-2FC7-4FB1-9D8B-6FFE2AACC62A}"/>
            </a:ext>
          </a:extLst>
        </xdr:cNvPr>
        <xdr:cNvSpPr/>
      </xdr:nvSpPr>
      <xdr:spPr>
        <a:xfrm>
          <a:off x="2668796" y="40256460"/>
          <a:ext cx="10501950" cy="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a:solidFill>
                <a:schemeClr val="tx1"/>
              </a:solidFill>
            </a:rPr>
            <a:t>Se consideraron los colaboradores siguiendo la premisa del indicador GRI 2-7, en el cual, a partir de la zafra 2022-2023, esta categoría pasó a informarse en el indicador GRI 2-8, pero está contemplada en las operaciones de Argentina y de Paraguay. La categoría especialista se aplica solo a las operaciones de Argentina. Las operaciones de Argentina y Paraguay no tienen datos de los colaboradores por raza, motivo por el cual esa información no está disponible para Indígena y Negro. Raízen no informa los datos de personas de la comunidad LGBTQUIA+ en este informe y por eso los datos no están disponibles.</a:t>
          </a:r>
        </a:p>
      </xdr:txBody>
    </xdr:sp>
    <xdr:clientData/>
  </xdr:twoCellAnchor>
  <xdr:twoCellAnchor>
    <xdr:from>
      <xdr:col>17</xdr:col>
      <xdr:colOff>93134</xdr:colOff>
      <xdr:row>5</xdr:row>
      <xdr:rowOff>118533</xdr:rowOff>
    </xdr:from>
    <xdr:to>
      <xdr:col>21</xdr:col>
      <xdr:colOff>317500</xdr:colOff>
      <xdr:row>5</xdr:row>
      <xdr:rowOff>457200</xdr:rowOff>
    </xdr:to>
    <xdr:sp macro="" textlink="">
      <xdr:nvSpPr>
        <xdr:cNvPr id="41" name="Retângulo 40">
          <a:extLst>
            <a:ext uri="{FF2B5EF4-FFF2-40B4-BE49-F238E27FC236}">
              <a16:creationId xmlns:a16="http://schemas.microsoft.com/office/drawing/2014/main" id="{908B707E-2546-4448-A2CF-834E432474B8}"/>
            </a:ext>
          </a:extLst>
        </xdr:cNvPr>
        <xdr:cNvSpPr/>
      </xdr:nvSpPr>
      <xdr:spPr>
        <a:xfrm>
          <a:off x="14126634" y="1198033"/>
          <a:ext cx="3018366"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s-ES" sz="1100" b="1" u="sng">
              <a:solidFill>
                <a:srgbClr val="781E77"/>
              </a:solidFill>
            </a:rPr>
            <a:t>Lista de indicadores presentes en esta pestaña:</a:t>
          </a:r>
        </a:p>
        <a:p>
          <a:pPr algn="l"/>
          <a:r>
            <a:rPr kumimoji="0" lang="es-E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846</xdr:colOff>
      <xdr:row>193</xdr:row>
      <xdr:rowOff>116419</xdr:rowOff>
    </xdr:from>
    <xdr:to>
      <xdr:col>4</xdr:col>
      <xdr:colOff>803846</xdr:colOff>
      <xdr:row>195</xdr:row>
      <xdr:rowOff>94181</xdr:rowOff>
    </xdr:to>
    <xdr:sp macro="" textlink="">
      <xdr:nvSpPr>
        <xdr:cNvPr id="42" name="Retângulo: Cantos Superiores Arredondados 41">
          <a:extLst>
            <a:ext uri="{FF2B5EF4-FFF2-40B4-BE49-F238E27FC236}">
              <a16:creationId xmlns:a16="http://schemas.microsoft.com/office/drawing/2014/main" id="{0649EA13-4893-46BF-A8FF-EB5E3E08940B}"/>
            </a:ext>
          </a:extLst>
        </xdr:cNvPr>
        <xdr:cNvSpPr/>
      </xdr:nvSpPr>
      <xdr:spPr>
        <a:xfrm>
          <a:off x="2498513" y="42746086"/>
          <a:ext cx="1692000" cy="33759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solidFill>
                <a:schemeClr val="tx1"/>
              </a:solidFill>
            </a:rPr>
            <a:t>Consideraciones</a:t>
          </a:r>
        </a:p>
      </xdr:txBody>
    </xdr:sp>
    <xdr:clientData/>
  </xdr:twoCellAnchor>
  <xdr:twoCellAnchor>
    <xdr:from>
      <xdr:col>3</xdr:col>
      <xdr:colOff>232834</xdr:colOff>
      <xdr:row>195</xdr:row>
      <xdr:rowOff>129988</xdr:rowOff>
    </xdr:from>
    <xdr:to>
      <xdr:col>17</xdr:col>
      <xdr:colOff>479002</xdr:colOff>
      <xdr:row>195</xdr:row>
      <xdr:rowOff>783167</xdr:rowOff>
    </xdr:to>
    <xdr:sp macro="" textlink="">
      <xdr:nvSpPr>
        <xdr:cNvPr id="43" name="Retângulo 42">
          <a:extLst>
            <a:ext uri="{FF2B5EF4-FFF2-40B4-BE49-F238E27FC236}">
              <a16:creationId xmlns:a16="http://schemas.microsoft.com/office/drawing/2014/main" id="{AFE8D53E-D5E9-4485-A1AA-FF37BA1385E3}"/>
            </a:ext>
          </a:extLst>
        </xdr:cNvPr>
        <xdr:cNvSpPr/>
      </xdr:nvSpPr>
      <xdr:spPr>
        <a:xfrm>
          <a:off x="2730501" y="43119488"/>
          <a:ext cx="12184168" cy="6531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rgbClr val="595959"/>
              </a:solidFill>
              <a:effectLst/>
              <a:latin typeface="+mn-lt"/>
              <a:ea typeface="+mn-ea"/>
              <a:cs typeface="+mn-cs"/>
            </a:rPr>
            <a:t>Los datos no</a:t>
          </a:r>
          <a:r>
            <a:rPr lang="pt-BR" sz="1100" baseline="0">
              <a:solidFill>
                <a:srgbClr val="595959"/>
              </a:solidFill>
              <a:effectLst/>
              <a:latin typeface="+mn-lt"/>
              <a:ea typeface="+mn-ea"/>
              <a:cs typeface="+mn-cs"/>
            </a:rPr>
            <a:t> contemplan a todos los miembros de los órganos de gobernanza, ya que algunos de ellos optaron por no informar sus datos. De los ocho miembros del Consejo Administrativo, cuatro optaron por no informar, y de los tres miembros del Comité Estatutario de Auditoria, uno optó por no informar. El Directorio Ejecutivo no se reportó en este indicador.</a:t>
          </a:r>
          <a:endParaRPr lang="pt-BR">
            <a:solidFill>
              <a:srgbClr val="595959"/>
            </a:solidFill>
            <a:effectLst/>
          </a:endParaRPr>
        </a:p>
      </xdr:txBody>
    </xdr:sp>
    <xdr:clientData/>
  </xdr:twoCellAnchor>
  <xdr:twoCellAnchor>
    <xdr:from>
      <xdr:col>0</xdr:col>
      <xdr:colOff>218438</xdr:colOff>
      <xdr:row>2</xdr:row>
      <xdr:rowOff>35561</xdr:rowOff>
    </xdr:from>
    <xdr:to>
      <xdr:col>0</xdr:col>
      <xdr:colOff>1931033</xdr:colOff>
      <xdr:row>12</xdr:row>
      <xdr:rowOff>74084</xdr:rowOff>
    </xdr:to>
    <xdr:grpSp>
      <xdr:nvGrpSpPr>
        <xdr:cNvPr id="45" name="Agrupar 44">
          <a:extLst>
            <a:ext uri="{FF2B5EF4-FFF2-40B4-BE49-F238E27FC236}">
              <a16:creationId xmlns:a16="http://schemas.microsoft.com/office/drawing/2014/main" id="{9929BF38-EA83-4964-B1AF-36B7D7CB6BFC}"/>
            </a:ext>
          </a:extLst>
        </xdr:cNvPr>
        <xdr:cNvGrpSpPr/>
      </xdr:nvGrpSpPr>
      <xdr:grpSpPr>
        <a:xfrm>
          <a:off x="218438" y="515339"/>
          <a:ext cx="1712595" cy="4490578"/>
          <a:chOff x="251460" y="434340"/>
          <a:chExt cx="1722120" cy="4115340"/>
        </a:xfrm>
      </xdr:grpSpPr>
      <xdr:sp macro="" textlink="">
        <xdr:nvSpPr>
          <xdr:cNvPr id="46" name="Retângulo 45">
            <a:hlinkClick xmlns:r="http://schemas.openxmlformats.org/officeDocument/2006/relationships" r:id="rId3"/>
            <a:extLst>
              <a:ext uri="{FF2B5EF4-FFF2-40B4-BE49-F238E27FC236}">
                <a16:creationId xmlns:a16="http://schemas.microsoft.com/office/drawing/2014/main" id="{19D1BCC9-D93A-36EE-C906-97D984BA495D}"/>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OTROS INDICADORES</a:t>
            </a:r>
          </a:p>
        </xdr:txBody>
      </xdr:sp>
      <xdr:sp macro="" textlink="">
        <xdr:nvSpPr>
          <xdr:cNvPr id="47" name="Retângulo 46">
            <a:hlinkClick xmlns:r="http://schemas.openxmlformats.org/officeDocument/2006/relationships" r:id="rId4"/>
            <a:extLst>
              <a:ext uri="{FF2B5EF4-FFF2-40B4-BE49-F238E27FC236}">
                <a16:creationId xmlns:a16="http://schemas.microsoft.com/office/drawing/2014/main" id="{32653E4D-C2ED-A0BC-BA70-600A83C6527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HÍDRICA</a:t>
            </a:r>
          </a:p>
        </xdr:txBody>
      </xdr:sp>
      <xdr:sp macro="" textlink="">
        <xdr:nvSpPr>
          <xdr:cNvPr id="48" name="Retângulo 47">
            <a:hlinkClick xmlns:r="http://schemas.openxmlformats.org/officeDocument/2006/relationships" r:id="rId5"/>
            <a:extLst>
              <a:ext uri="{FF2B5EF4-FFF2-40B4-BE49-F238E27FC236}">
                <a16:creationId xmlns:a16="http://schemas.microsoft.com/office/drawing/2014/main" id="{40B34EDC-A195-B7F3-F41C-A791061B0AF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DERECHOS HUMANOS Y BIENESTAR</a:t>
            </a:r>
          </a:p>
        </xdr:txBody>
      </xdr:sp>
      <xdr:sp macro="" textlink="">
        <xdr:nvSpPr>
          <xdr:cNvPr id="49" name="Retângulo 48">
            <a:hlinkClick xmlns:r="http://schemas.openxmlformats.org/officeDocument/2006/relationships" r:id="rId6"/>
            <a:extLst>
              <a:ext uri="{FF2B5EF4-FFF2-40B4-BE49-F238E27FC236}">
                <a16:creationId xmlns:a16="http://schemas.microsoft.com/office/drawing/2014/main" id="{2A417AB6-D167-9BF1-48BD-863E2A10C8BD}"/>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COMPRAS SOSTENIBLES</a:t>
            </a:r>
          </a:p>
        </xdr:txBody>
      </xdr:sp>
      <xdr:sp macro="" textlink="">
        <xdr:nvSpPr>
          <xdr:cNvPr id="50" name="Retângulo 49">
            <a:hlinkClick xmlns:r="http://schemas.openxmlformats.org/officeDocument/2006/relationships" r:id="rId7"/>
            <a:extLst>
              <a:ext uri="{FF2B5EF4-FFF2-40B4-BE49-F238E27FC236}">
                <a16:creationId xmlns:a16="http://schemas.microsoft.com/office/drawing/2014/main" id="{5AF361D2-612E-FAD0-AFF1-3EC7A4962B47}"/>
              </a:ext>
            </a:extLst>
          </xdr:cNvPr>
          <xdr:cNvSpPr/>
        </xdr:nvSpPr>
        <xdr:spPr>
          <a:xfrm>
            <a:off x="251460" y="2837144"/>
            <a:ext cx="1722120" cy="47189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VÍNCULO CON LAS COMUNIDADES</a:t>
            </a:r>
          </a:p>
        </xdr:txBody>
      </xdr:sp>
      <xdr:sp macro="" textlink="">
        <xdr:nvSpPr>
          <xdr:cNvPr id="51" name="Retângulo 50">
            <a:hlinkClick xmlns:r="http://schemas.openxmlformats.org/officeDocument/2006/relationships" r:id="rId8"/>
            <a:extLst>
              <a:ext uri="{FF2B5EF4-FFF2-40B4-BE49-F238E27FC236}">
                <a16:creationId xmlns:a16="http://schemas.microsoft.com/office/drawing/2014/main" id="{AB4EB603-4390-F80A-A6A2-D979E7F717BF}"/>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1" i="0" baseline="0">
                <a:solidFill>
                  <a:schemeClr val="tx1"/>
                </a:solidFill>
                <a:effectLst/>
                <a:latin typeface="+mn-lt"/>
                <a:ea typeface="+mn-ea"/>
                <a:cs typeface="+mn-cs"/>
              </a:rPr>
              <a:t>DIVERSIDAD E INCLUSIÓN</a:t>
            </a:r>
          </a:p>
        </xdr:txBody>
      </xdr:sp>
      <xdr:sp macro="" textlink="">
        <xdr:nvSpPr>
          <xdr:cNvPr id="52" name="Retângulo 51">
            <a:hlinkClick xmlns:r="http://schemas.openxmlformats.org/officeDocument/2006/relationships" r:id="rId9"/>
            <a:extLst>
              <a:ext uri="{FF2B5EF4-FFF2-40B4-BE49-F238E27FC236}">
                <a16:creationId xmlns:a16="http://schemas.microsoft.com/office/drawing/2014/main" id="{455879B4-A287-442F-586B-5EC019E3D7C1}"/>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ÉTICA Y GOBERNANZA</a:t>
            </a:r>
          </a:p>
        </xdr:txBody>
      </xdr:sp>
      <xdr:sp macro="" textlink="">
        <xdr:nvSpPr>
          <xdr:cNvPr id="53" name="Retângulo 52">
            <a:hlinkClick xmlns:r="http://schemas.openxmlformats.org/officeDocument/2006/relationships" r:id="rId10"/>
            <a:extLst>
              <a:ext uri="{FF2B5EF4-FFF2-40B4-BE49-F238E27FC236}">
                <a16:creationId xmlns:a16="http://schemas.microsoft.com/office/drawing/2014/main" id="{3A9192D3-2852-1443-26EE-F1EFF18681BE}"/>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GESTIÓN AGRÍCOLA</a:t>
            </a:r>
          </a:p>
        </xdr:txBody>
      </xdr:sp>
      <xdr:sp macro="" textlink="">
        <xdr:nvSpPr>
          <xdr:cNvPr id="54" name="Retângulo 53">
            <a:hlinkClick xmlns:r="http://schemas.openxmlformats.org/officeDocument/2006/relationships" r:id="rId11"/>
            <a:extLst>
              <a:ext uri="{FF2B5EF4-FFF2-40B4-BE49-F238E27FC236}">
                <a16:creationId xmlns:a16="http://schemas.microsoft.com/office/drawing/2014/main" id="{CD4F46AC-5A87-8C98-7C13-B8365E52B40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CAMBIOS CLIMÁTICOS</a:t>
            </a:r>
          </a:p>
        </xdr:txBody>
      </xdr:sp>
      <xdr:sp macro="" textlink="">
        <xdr:nvSpPr>
          <xdr:cNvPr id="55" name="Retângulo 54">
            <a:hlinkClick xmlns:r="http://schemas.openxmlformats.org/officeDocument/2006/relationships" r:id="rId12"/>
            <a:extLst>
              <a:ext uri="{FF2B5EF4-FFF2-40B4-BE49-F238E27FC236}">
                <a16:creationId xmlns:a16="http://schemas.microsoft.com/office/drawing/2014/main" id="{26298942-44DB-B4B4-05E6-983C5E0B60B5}"/>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COMPROMISOS PÚBLICOS</a:t>
            </a:r>
          </a:p>
        </xdr:txBody>
      </xdr:sp>
      <xdr:sp macro="" textlink="">
        <xdr:nvSpPr>
          <xdr:cNvPr id="56" name="Retângulo 55">
            <a:hlinkClick xmlns:r="http://schemas.openxmlformats.org/officeDocument/2006/relationships" r:id="rId13"/>
            <a:extLst>
              <a:ext uri="{FF2B5EF4-FFF2-40B4-BE49-F238E27FC236}">
                <a16:creationId xmlns:a16="http://schemas.microsoft.com/office/drawing/2014/main" id="{4E93CE77-9E80-6655-4248-05F9D50F57FA}"/>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PRINCIPALES RESULTADOS</a:t>
            </a:r>
          </a:p>
        </xdr:txBody>
      </xdr:sp>
      <xdr:sp macro="" textlink="">
        <xdr:nvSpPr>
          <xdr:cNvPr id="57" name="Retângulo 56">
            <a:hlinkClick xmlns:r="http://schemas.openxmlformats.org/officeDocument/2006/relationships" r:id="rId14"/>
            <a:extLst>
              <a:ext uri="{FF2B5EF4-FFF2-40B4-BE49-F238E27FC236}">
                <a16:creationId xmlns:a16="http://schemas.microsoft.com/office/drawing/2014/main" id="{53225C12-5099-6142-0163-DE3727EFC94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LISTA DE INDICADORES</a:t>
            </a:r>
          </a:p>
        </xdr:txBody>
      </xdr:sp>
      <xdr:sp macro="" textlink="">
        <xdr:nvSpPr>
          <xdr:cNvPr id="58" name="Retângulo 57">
            <a:hlinkClick xmlns:r="http://schemas.openxmlformats.org/officeDocument/2006/relationships" r:id="rId15"/>
            <a:extLst>
              <a:ext uri="{FF2B5EF4-FFF2-40B4-BE49-F238E27FC236}">
                <a16:creationId xmlns:a16="http://schemas.microsoft.com/office/drawing/2014/main" id="{DE687C33-128D-0CE4-7F9A-F8D53436E3D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s-ES" sz="1050" b="0" i="0" baseline="0">
                <a:solidFill>
                  <a:schemeClr val="tx1"/>
                </a:solidFill>
                <a:effectLst/>
                <a:latin typeface="+mn-lt"/>
                <a:ea typeface="+mn-ea"/>
                <a:cs typeface="+mn-cs"/>
              </a:rPr>
              <a:t>INTRODUCCIÓN</a:t>
            </a:r>
          </a:p>
        </xdr:txBody>
      </xdr:sp>
    </xdr:grpSp>
    <xdr:clientData/>
  </xdr:twoCellAnchor>
</xdr:wsDr>
</file>

<file path=xl/theme/theme1.xml><?xml version="1.0" encoding="utf-8"?>
<a:theme xmlns:a="http://schemas.openxmlformats.org/drawingml/2006/main" name="Tema do Office">
  <a:themeElements>
    <a:clrScheme name="Raízen V1">
      <a:dk1>
        <a:srgbClr val="595959"/>
      </a:dk1>
      <a:lt1>
        <a:sysClr val="window" lastClr="FFFFFF"/>
      </a:lt1>
      <a:dk2>
        <a:srgbClr val="781F78"/>
      </a:dk2>
      <a:lt2>
        <a:srgbClr val="F2F2F2"/>
      </a:lt2>
      <a:accent1>
        <a:srgbClr val="781F78"/>
      </a:accent1>
      <a:accent2>
        <a:srgbClr val="3B0F3C"/>
      </a:accent2>
      <a:accent3>
        <a:srgbClr val="181818"/>
      </a:accent3>
      <a:accent4>
        <a:srgbClr val="D253D2"/>
      </a:accent4>
      <a:accent5>
        <a:srgbClr val="E18CE1"/>
      </a:accent5>
      <a:accent6>
        <a:srgbClr val="F0C5F0"/>
      </a:accent6>
      <a:hlink>
        <a:srgbClr val="D76DCC"/>
      </a:hlink>
      <a:folHlink>
        <a:srgbClr val="A5A5A5"/>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raizen.com.br/relatorioanual/2024/es/" TargetMode="External"/><Relationship Id="rId18" Type="http://schemas.openxmlformats.org/officeDocument/2006/relationships/hyperlink" Target="https://www.raizen.com.br/relatorioanual/2024/es/" TargetMode="External"/><Relationship Id="rId26" Type="http://schemas.openxmlformats.org/officeDocument/2006/relationships/hyperlink" Target="https://www.raizen.com.br/relatorioanual/2024/es/" TargetMode="External"/><Relationship Id="rId39" Type="http://schemas.openxmlformats.org/officeDocument/2006/relationships/hyperlink" Target="https://www.raizen.com.br/relatorioanual/2024/es/" TargetMode="External"/><Relationship Id="rId21" Type="http://schemas.openxmlformats.org/officeDocument/2006/relationships/hyperlink" Target="https://www.raizen.com.br/relatorioanual/2024/es/" TargetMode="External"/><Relationship Id="rId34" Type="http://schemas.openxmlformats.org/officeDocument/2006/relationships/hyperlink" Target="https://www.raizen.com.br/relatorioanual/2024/es/" TargetMode="External"/><Relationship Id="rId42" Type="http://schemas.openxmlformats.org/officeDocument/2006/relationships/hyperlink" Target="https://www.raizen.com.br/relatorioanual/2024/es/" TargetMode="External"/><Relationship Id="rId7" Type="http://schemas.openxmlformats.org/officeDocument/2006/relationships/hyperlink" Target="https://www.raizen.com.br/relatorioanual/2024/es/" TargetMode="External"/><Relationship Id="rId2" Type="http://schemas.openxmlformats.org/officeDocument/2006/relationships/hyperlink" Target="https://www.raizen.com.br/relatorioanual/2024/es/" TargetMode="External"/><Relationship Id="rId16" Type="http://schemas.openxmlformats.org/officeDocument/2006/relationships/hyperlink" Target="https://www.raizen.com.br/relatorioanual/2024/es/" TargetMode="External"/><Relationship Id="rId29" Type="http://schemas.openxmlformats.org/officeDocument/2006/relationships/hyperlink" Target="https://www.raizen.com.br/relatorioanual/2024/es/" TargetMode="External"/><Relationship Id="rId1" Type="http://schemas.openxmlformats.org/officeDocument/2006/relationships/hyperlink" Target="https://www.raizen.com.br/relatorioanual/2024/es/" TargetMode="External"/><Relationship Id="rId6" Type="http://schemas.openxmlformats.org/officeDocument/2006/relationships/hyperlink" Target="https://www.raizen.com.br/relatorioanual/2024/es/" TargetMode="External"/><Relationship Id="rId11" Type="http://schemas.openxmlformats.org/officeDocument/2006/relationships/hyperlink" Target="https://www.raizen.com.br/relatorioanual/2024/es/" TargetMode="External"/><Relationship Id="rId24" Type="http://schemas.openxmlformats.org/officeDocument/2006/relationships/hyperlink" Target="https://www.raizen.com.br/relatorioanual/2024/es/" TargetMode="External"/><Relationship Id="rId32" Type="http://schemas.openxmlformats.org/officeDocument/2006/relationships/hyperlink" Target="https://www.raizen.com.br/relatorioanual/2024/es/" TargetMode="External"/><Relationship Id="rId37" Type="http://schemas.openxmlformats.org/officeDocument/2006/relationships/hyperlink" Target="https://www.raizen.com.br/relatorioanual/2024/es/" TargetMode="External"/><Relationship Id="rId40" Type="http://schemas.openxmlformats.org/officeDocument/2006/relationships/hyperlink" Target="https://www.raizen.com.br/relatorioanual/2024/es/" TargetMode="External"/><Relationship Id="rId45" Type="http://schemas.openxmlformats.org/officeDocument/2006/relationships/drawing" Target="../drawings/drawing3.xml"/><Relationship Id="rId5" Type="http://schemas.openxmlformats.org/officeDocument/2006/relationships/hyperlink" Target="https://www.raizen.com.br/relatorioanual/2024/es/" TargetMode="External"/><Relationship Id="rId15" Type="http://schemas.openxmlformats.org/officeDocument/2006/relationships/hyperlink" Target="https://www.raizen.com.br/relatorioanual/2024/es/" TargetMode="External"/><Relationship Id="rId23" Type="http://schemas.openxmlformats.org/officeDocument/2006/relationships/hyperlink" Target="https://www.raizen.com.br/relatorioanual/2024/es/" TargetMode="External"/><Relationship Id="rId28" Type="http://schemas.openxmlformats.org/officeDocument/2006/relationships/hyperlink" Target="https://www.raizen.com.br/relatorioanual/2024/es/" TargetMode="External"/><Relationship Id="rId36" Type="http://schemas.openxmlformats.org/officeDocument/2006/relationships/hyperlink" Target="https://www.raizen.com.br/relatorioanual/2024/es/" TargetMode="External"/><Relationship Id="rId10" Type="http://schemas.openxmlformats.org/officeDocument/2006/relationships/hyperlink" Target="https://www.raizen.com.br/relatorioanual/2024/es/" TargetMode="External"/><Relationship Id="rId19" Type="http://schemas.openxmlformats.org/officeDocument/2006/relationships/hyperlink" Target="https://www.raizen.com.br/relatorioanual/2024/es/" TargetMode="External"/><Relationship Id="rId31" Type="http://schemas.openxmlformats.org/officeDocument/2006/relationships/hyperlink" Target="https://www.raizen.com.br/relatorioanual/2024/es/" TargetMode="External"/><Relationship Id="rId44" Type="http://schemas.openxmlformats.org/officeDocument/2006/relationships/printerSettings" Target="../printerSettings/printerSettings2.bin"/><Relationship Id="rId4" Type="http://schemas.openxmlformats.org/officeDocument/2006/relationships/hyperlink" Target="https://www.raizen.com.br/relatorioanual/2024/es/" TargetMode="External"/><Relationship Id="rId9" Type="http://schemas.openxmlformats.org/officeDocument/2006/relationships/hyperlink" Target="https://www.raizen.com.br/relatorioanual/2024/es/" TargetMode="External"/><Relationship Id="rId14" Type="http://schemas.openxmlformats.org/officeDocument/2006/relationships/hyperlink" Target="https://www.raizen.com.br/relatorioanual/2024/es/" TargetMode="External"/><Relationship Id="rId22" Type="http://schemas.openxmlformats.org/officeDocument/2006/relationships/hyperlink" Target="https://www.raizen.com.br/relatorioanual/2024/es/" TargetMode="External"/><Relationship Id="rId27" Type="http://schemas.openxmlformats.org/officeDocument/2006/relationships/hyperlink" Target="https://www.raizen.com.br/relatorioanual/2024/es/" TargetMode="External"/><Relationship Id="rId30" Type="http://schemas.openxmlformats.org/officeDocument/2006/relationships/hyperlink" Target="https://www.raizen.com.br/relatorioanual/2024/es/" TargetMode="External"/><Relationship Id="rId35" Type="http://schemas.openxmlformats.org/officeDocument/2006/relationships/hyperlink" Target="https://www.raizen.com.br/relatorioanual/2024/es/" TargetMode="External"/><Relationship Id="rId43" Type="http://schemas.openxmlformats.org/officeDocument/2006/relationships/hyperlink" Target="https://www.raizen.com.br/relatorioanual/2024/es/" TargetMode="External"/><Relationship Id="rId8" Type="http://schemas.openxmlformats.org/officeDocument/2006/relationships/hyperlink" Target="https://www.raizen.com.br/relatorioanual/2024/es/" TargetMode="External"/><Relationship Id="rId3" Type="http://schemas.openxmlformats.org/officeDocument/2006/relationships/hyperlink" Target="https://www.raizen.com.br/relatorioanual/2024/es/" TargetMode="External"/><Relationship Id="rId12" Type="http://schemas.openxmlformats.org/officeDocument/2006/relationships/hyperlink" Target="https://www.raizen.com.br/relatorioanual/2024/es/" TargetMode="External"/><Relationship Id="rId17" Type="http://schemas.openxmlformats.org/officeDocument/2006/relationships/hyperlink" Target="https://www.raizen.com.br/relatorioanual/2024/es/" TargetMode="External"/><Relationship Id="rId25" Type="http://schemas.openxmlformats.org/officeDocument/2006/relationships/hyperlink" Target="https://www.raizen.com.br/relatorioanual/2024/es/" TargetMode="External"/><Relationship Id="rId33" Type="http://schemas.openxmlformats.org/officeDocument/2006/relationships/hyperlink" Target="https://www.raizen.com.br/relatorioanual/2024/es/" TargetMode="External"/><Relationship Id="rId38" Type="http://schemas.openxmlformats.org/officeDocument/2006/relationships/hyperlink" Target="https://www.raizen.com.br/relatorioanual/2024/es/" TargetMode="External"/><Relationship Id="rId20" Type="http://schemas.openxmlformats.org/officeDocument/2006/relationships/hyperlink" Target="https://www.raizen.com.br/relatorioanual/2024/es/" TargetMode="External"/><Relationship Id="rId41" Type="http://schemas.openxmlformats.org/officeDocument/2006/relationships/hyperlink" Target="https://www.raizen.com.br/relatorioanual/2024/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RowColHeaders="0" zoomScale="110" zoomScaleNormal="110" workbookViewId="0">
      <selection activeCell="C40" sqref="C40"/>
    </sheetView>
  </sheetViews>
  <sheetFormatPr defaultColWidth="8.453125" defaultRowHeight="14.5" x14ac:dyDescent="0.35"/>
  <cols>
    <col min="1" max="16384" width="8.453125" style="284"/>
  </cols>
  <sheetData/>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107"/>
  <sheetViews>
    <sheetView showRowColHeaders="0" zoomScale="90" zoomScaleNormal="90" workbookViewId="0">
      <pane xSplit="1" topLeftCell="B1" activePane="topRight" state="frozen"/>
      <selection activeCell="T19" sqref="T19"/>
      <selection pane="topRight"/>
    </sheetView>
  </sheetViews>
  <sheetFormatPr defaultColWidth="8.81640625" defaultRowHeight="14.5" x14ac:dyDescent="0.35"/>
  <cols>
    <col min="1" max="1" width="29.453125" style="69" customWidth="1"/>
    <col min="2" max="2" width="4.453125" style="69" customWidth="1"/>
    <col min="3" max="3" width="2.453125" style="69" customWidth="1"/>
    <col min="4" max="4" width="8.81640625" style="69"/>
    <col min="5" max="9" width="10.453125" style="69" customWidth="1"/>
    <col min="10" max="10" width="13.81640625" style="69" customWidth="1"/>
    <col min="11" max="22" width="10.453125" style="69" customWidth="1"/>
    <col min="23" max="16384" width="8.81640625" style="69"/>
  </cols>
  <sheetData>
    <row r="2" spans="4:21" s="41" customFormat="1" ht="23.5" x14ac:dyDescent="0.35">
      <c r="D2" s="44" t="s">
        <v>773</v>
      </c>
    </row>
    <row r="3" spans="4:21" s="41" customFormat="1" ht="13" x14ac:dyDescent="0.35"/>
    <row r="4" spans="4:21" s="41" customFormat="1" ht="18.5" x14ac:dyDescent="0.35">
      <c r="D4" s="64" t="s">
        <v>452</v>
      </c>
    </row>
    <row r="5" spans="4:21" s="41" customFormat="1" ht="13" x14ac:dyDescent="0.35"/>
    <row r="6" spans="4:21" s="41" customFormat="1" ht="280.39999999999998" customHeight="1" x14ac:dyDescent="0.35">
      <c r="D6" s="210"/>
      <c r="E6" s="210"/>
      <c r="F6" s="210"/>
      <c r="G6" s="210"/>
      <c r="H6" s="210"/>
      <c r="I6" s="210"/>
      <c r="J6" s="210"/>
      <c r="K6" s="210"/>
      <c r="L6" s="210"/>
      <c r="M6" s="210"/>
      <c r="N6" s="210"/>
      <c r="O6" s="210"/>
      <c r="P6" s="210"/>
      <c r="Q6" s="72"/>
      <c r="R6" s="210"/>
      <c r="S6" s="34"/>
      <c r="T6" s="34"/>
      <c r="U6" s="34"/>
    </row>
    <row r="7" spans="4:21" s="41" customFormat="1" ht="13" x14ac:dyDescent="0.35"/>
    <row r="9" spans="4:21" ht="18" customHeight="1" x14ac:dyDescent="0.35">
      <c r="D9" s="64" t="s">
        <v>774</v>
      </c>
      <c r="E9" s="64"/>
      <c r="F9" s="64"/>
      <c r="G9" s="64"/>
      <c r="H9" s="64"/>
      <c r="I9" s="64"/>
      <c r="J9" s="64"/>
      <c r="K9" s="64"/>
      <c r="L9" s="64"/>
      <c r="M9" s="47"/>
    </row>
    <row r="10" spans="4:21" s="41" customFormat="1" ht="18.5" x14ac:dyDescent="0.35">
      <c r="D10" s="64" t="s">
        <v>775</v>
      </c>
      <c r="E10" s="64"/>
      <c r="F10" s="64"/>
      <c r="G10" s="64"/>
      <c r="H10" s="64"/>
      <c r="I10" s="64"/>
      <c r="J10" s="64"/>
      <c r="K10" s="64"/>
      <c r="L10" s="64"/>
    </row>
    <row r="11" spans="4:21" x14ac:dyDescent="0.35">
      <c r="D11" s="173"/>
      <c r="E11" s="173"/>
      <c r="F11" s="173"/>
      <c r="G11" s="173"/>
      <c r="H11" s="173"/>
      <c r="I11" s="173"/>
      <c r="J11" s="173"/>
      <c r="K11" s="173"/>
      <c r="L11" s="173"/>
      <c r="M11" s="47"/>
    </row>
    <row r="12" spans="4:21" ht="15.65" customHeight="1" x14ac:dyDescent="0.35">
      <c r="D12" s="30" t="s">
        <v>56</v>
      </c>
      <c r="E12" s="77"/>
      <c r="F12" s="77"/>
      <c r="G12" s="77"/>
      <c r="H12" s="77"/>
      <c r="I12" s="77"/>
      <c r="J12" s="77"/>
      <c r="K12" s="77"/>
      <c r="L12" s="77"/>
      <c r="M12" s="77"/>
      <c r="N12" s="82"/>
      <c r="O12" s="82"/>
      <c r="P12" s="82"/>
      <c r="Q12" s="516"/>
      <c r="R12" s="516"/>
    </row>
    <row r="13" spans="4:21" ht="15" customHeight="1" x14ac:dyDescent="0.35">
      <c r="D13" s="740"/>
      <c r="E13" s="740"/>
      <c r="F13" s="740"/>
      <c r="G13" s="740"/>
      <c r="H13" s="740"/>
      <c r="I13" s="785" t="s">
        <v>459</v>
      </c>
      <c r="J13" s="773" t="s">
        <v>298</v>
      </c>
      <c r="K13" s="773"/>
      <c r="L13" s="773" t="s">
        <v>297</v>
      </c>
      <c r="M13" s="773"/>
      <c r="N13" s="773" t="s">
        <v>296</v>
      </c>
      <c r="O13" s="773"/>
      <c r="P13" s="773"/>
    </row>
    <row r="14" spans="4:21" ht="14.5" customHeight="1" x14ac:dyDescent="0.35">
      <c r="D14" s="740"/>
      <c r="E14" s="740"/>
      <c r="F14" s="740"/>
      <c r="G14" s="740"/>
      <c r="H14" s="740"/>
      <c r="I14" s="785"/>
      <c r="J14" s="29" t="s">
        <v>301</v>
      </c>
      <c r="K14" s="29" t="s">
        <v>304</v>
      </c>
      <c r="L14" s="29" t="s">
        <v>301</v>
      </c>
      <c r="M14" s="29" t="s">
        <v>776</v>
      </c>
      <c r="N14" s="29" t="s">
        <v>301</v>
      </c>
      <c r="O14" s="29" t="s">
        <v>776</v>
      </c>
      <c r="P14" s="29" t="s">
        <v>653</v>
      </c>
    </row>
    <row r="15" spans="4:21" x14ac:dyDescent="0.35">
      <c r="D15" s="749" t="s">
        <v>713</v>
      </c>
      <c r="E15" s="749"/>
      <c r="F15" s="749"/>
      <c r="G15" s="749"/>
      <c r="H15" s="749"/>
      <c r="I15" s="318" t="s">
        <v>302</v>
      </c>
      <c r="J15" s="318">
        <v>1.03</v>
      </c>
      <c r="K15" s="318">
        <v>1.84</v>
      </c>
      <c r="L15" s="318">
        <v>1.01</v>
      </c>
      <c r="M15" s="318">
        <v>2.2200000000000002</v>
      </c>
      <c r="N15" s="318">
        <v>1</v>
      </c>
      <c r="O15" s="318">
        <v>1.77</v>
      </c>
      <c r="P15" s="318">
        <v>1.1599999999999999</v>
      </c>
    </row>
    <row r="16" spans="4:21" x14ac:dyDescent="0.35">
      <c r="D16" s="750" t="s">
        <v>714</v>
      </c>
      <c r="E16" s="750"/>
      <c r="F16" s="750"/>
      <c r="G16" s="750"/>
      <c r="H16" s="750"/>
      <c r="I16" s="474" t="s">
        <v>302</v>
      </c>
      <c r="J16" s="474">
        <v>1.1200000000000001</v>
      </c>
      <c r="K16" s="474">
        <v>2.66</v>
      </c>
      <c r="L16" s="474">
        <v>1.03</v>
      </c>
      <c r="M16" s="474">
        <v>1.96</v>
      </c>
      <c r="N16" s="474">
        <v>1</v>
      </c>
      <c r="O16" s="474">
        <v>1.77</v>
      </c>
      <c r="P16" s="474">
        <v>1.07</v>
      </c>
    </row>
    <row r="17" spans="4:21" x14ac:dyDescent="0.35">
      <c r="D17" s="213"/>
      <c r="E17" s="214"/>
      <c r="F17" s="214"/>
      <c r="G17" s="214"/>
      <c r="H17" s="214"/>
      <c r="I17" s="214"/>
      <c r="J17" s="214"/>
      <c r="K17" s="214"/>
      <c r="L17" s="214"/>
      <c r="M17" s="214"/>
      <c r="N17" s="214"/>
      <c r="O17" s="214"/>
      <c r="P17" s="214"/>
      <c r="Q17" s="214"/>
      <c r="R17" s="214"/>
    </row>
    <row r="19" spans="4:21" s="41" customFormat="1" ht="19.399999999999999" customHeight="1" x14ac:dyDescent="0.35">
      <c r="D19" s="85"/>
      <c r="E19" s="85"/>
      <c r="F19" s="85"/>
      <c r="G19" s="85"/>
      <c r="H19" s="85"/>
      <c r="I19" s="85"/>
      <c r="J19" s="85"/>
      <c r="K19" s="85"/>
      <c r="L19" s="85"/>
      <c r="M19" s="85"/>
      <c r="N19" s="85"/>
      <c r="O19" s="85"/>
      <c r="P19" s="85"/>
      <c r="Q19" s="175"/>
      <c r="R19" s="175"/>
      <c r="S19" s="175"/>
      <c r="T19" s="175"/>
      <c r="U19" s="175"/>
    </row>
    <row r="20" spans="4:21" s="41" customFormat="1" ht="116.5" customHeight="1" x14ac:dyDescent="0.35">
      <c r="D20" s="752"/>
      <c r="E20" s="752"/>
      <c r="F20" s="752"/>
      <c r="G20" s="752"/>
      <c r="H20" s="752"/>
      <c r="I20" s="752"/>
      <c r="J20" s="752"/>
      <c r="K20" s="752"/>
      <c r="L20" s="752"/>
      <c r="M20" s="752"/>
      <c r="N20" s="752"/>
      <c r="O20" s="411"/>
      <c r="P20" s="411"/>
      <c r="Q20" s="411"/>
      <c r="R20" s="411"/>
      <c r="S20" s="191"/>
      <c r="T20" s="191"/>
      <c r="U20" s="191"/>
    </row>
    <row r="21" spans="4:21" x14ac:dyDescent="0.35">
      <c r="D21" s="47"/>
      <c r="E21" s="47"/>
      <c r="F21" s="47"/>
      <c r="G21" s="47"/>
      <c r="H21" s="47"/>
      <c r="I21" s="47"/>
      <c r="J21" s="47"/>
      <c r="K21" s="47"/>
      <c r="L21" s="47"/>
      <c r="M21" s="47"/>
    </row>
    <row r="23" spans="4:21" ht="18.5" x14ac:dyDescent="0.35">
      <c r="D23" s="195" t="s">
        <v>777</v>
      </c>
      <c r="E23" s="517"/>
      <c r="F23" s="517"/>
      <c r="G23" s="517"/>
      <c r="H23" s="517"/>
      <c r="I23" s="215"/>
      <c r="J23" s="215"/>
      <c r="K23" s="215"/>
      <c r="L23" s="215"/>
      <c r="M23" s="215"/>
      <c r="N23" s="215"/>
      <c r="O23" s="518"/>
      <c r="P23" s="518"/>
      <c r="Q23" s="518"/>
      <c r="R23" s="518"/>
    </row>
    <row r="24" spans="4:21" x14ac:dyDescent="0.35">
      <c r="D24" s="54"/>
      <c r="E24" s="217"/>
      <c r="F24" s="217"/>
      <c r="G24" s="217"/>
      <c r="H24" s="217"/>
      <c r="I24" s="47"/>
      <c r="J24" s="47"/>
      <c r="K24" s="47"/>
      <c r="L24" s="47"/>
      <c r="M24" s="47"/>
      <c r="N24" s="47"/>
    </row>
    <row r="25" spans="4:21" ht="215.15" customHeight="1" x14ac:dyDescent="0.35">
      <c r="D25" s="795" t="s">
        <v>778</v>
      </c>
      <c r="E25" s="795"/>
      <c r="F25" s="795"/>
      <c r="G25" s="795"/>
      <c r="H25" s="795"/>
      <c r="I25" s="795"/>
      <c r="J25" s="795"/>
      <c r="K25" s="795"/>
      <c r="L25" s="795"/>
      <c r="M25" s="795"/>
      <c r="N25" s="795"/>
      <c r="O25" s="795"/>
      <c r="P25" s="795"/>
      <c r="Q25" s="795"/>
      <c r="R25" s="795"/>
    </row>
    <row r="26" spans="4:21" ht="229.5" customHeight="1" x14ac:dyDescent="0.35">
      <c r="D26" s="795"/>
      <c r="E26" s="795"/>
      <c r="F26" s="795"/>
      <c r="G26" s="795"/>
      <c r="H26" s="795"/>
      <c r="I26" s="795"/>
      <c r="J26" s="795"/>
      <c r="K26" s="795"/>
      <c r="L26" s="795"/>
      <c r="M26" s="795"/>
      <c r="N26" s="795"/>
      <c r="O26" s="795"/>
      <c r="P26" s="795"/>
      <c r="Q26" s="795"/>
      <c r="R26" s="795"/>
    </row>
    <row r="27" spans="4:21" x14ac:dyDescent="0.35">
      <c r="D27" s="217"/>
      <c r="E27" s="217"/>
      <c r="F27" s="217"/>
      <c r="G27" s="217"/>
      <c r="H27" s="217"/>
      <c r="I27" s="47"/>
      <c r="J27" s="47"/>
      <c r="K27" s="47"/>
      <c r="L27" s="47"/>
      <c r="M27" s="47"/>
      <c r="N27" s="47"/>
    </row>
    <row r="28" spans="4:21" ht="15.65" customHeight="1" x14ac:dyDescent="0.35">
      <c r="D28" s="30" t="s">
        <v>779</v>
      </c>
      <c r="E28" s="106"/>
      <c r="F28" s="106"/>
      <c r="G28" s="106"/>
      <c r="H28" s="106"/>
      <c r="I28" s="106"/>
      <c r="J28" s="106"/>
      <c r="K28" s="106"/>
      <c r="L28" s="106"/>
      <c r="M28" s="106"/>
      <c r="N28" s="287"/>
      <c r="O28" s="286"/>
      <c r="P28" s="287"/>
      <c r="Q28" s="287"/>
      <c r="R28" s="287"/>
    </row>
    <row r="29" spans="4:21" ht="28.4" customHeight="1" x14ac:dyDescent="0.35">
      <c r="D29" s="830"/>
      <c r="E29" s="830"/>
      <c r="F29" s="830"/>
      <c r="G29" s="830"/>
      <c r="H29" s="830"/>
      <c r="I29" s="830"/>
      <c r="J29" s="102" t="s">
        <v>459</v>
      </c>
      <c r="K29" s="101" t="s">
        <v>298</v>
      </c>
      <c r="L29" s="101" t="s">
        <v>297</v>
      </c>
      <c r="M29" s="101" t="s">
        <v>296</v>
      </c>
    </row>
    <row r="30" spans="4:21" ht="14.5" customHeight="1" x14ac:dyDescent="0.35">
      <c r="D30" s="749" t="s">
        <v>780</v>
      </c>
      <c r="E30" s="749"/>
      <c r="F30" s="749"/>
      <c r="G30" s="749"/>
      <c r="H30" s="749"/>
      <c r="I30" s="749"/>
      <c r="J30" s="24" t="s">
        <v>308</v>
      </c>
      <c r="K30" s="24">
        <v>7737</v>
      </c>
      <c r="L30" s="24">
        <v>7279</v>
      </c>
      <c r="M30" s="24">
        <v>10658.847599999999</v>
      </c>
    </row>
    <row r="31" spans="4:21" ht="14.5" customHeight="1" x14ac:dyDescent="0.35">
      <c r="D31" s="749" t="s">
        <v>781</v>
      </c>
      <c r="E31" s="749"/>
      <c r="F31" s="749"/>
      <c r="G31" s="749"/>
      <c r="H31" s="749"/>
      <c r="I31" s="749"/>
      <c r="J31" s="24" t="s">
        <v>308</v>
      </c>
      <c r="K31" s="24">
        <v>11709</v>
      </c>
      <c r="L31" s="24">
        <v>11458</v>
      </c>
      <c r="M31" s="24">
        <v>14725.73143</v>
      </c>
    </row>
    <row r="32" spans="4:21" ht="14.5" customHeight="1" x14ac:dyDescent="0.35">
      <c r="D32" s="749" t="s">
        <v>782</v>
      </c>
      <c r="E32" s="749"/>
      <c r="F32" s="749"/>
      <c r="G32" s="749"/>
      <c r="H32" s="749"/>
      <c r="I32" s="749"/>
      <c r="J32" s="24" t="s">
        <v>308</v>
      </c>
      <c r="K32" s="24">
        <v>4930</v>
      </c>
      <c r="L32" s="24">
        <v>12583</v>
      </c>
      <c r="M32" s="24">
        <v>5007.8474999999999</v>
      </c>
    </row>
    <row r="33" spans="4:21" ht="14.5" customHeight="1" x14ac:dyDescent="0.35">
      <c r="D33" s="749" t="s">
        <v>783</v>
      </c>
      <c r="E33" s="749"/>
      <c r="F33" s="749"/>
      <c r="G33" s="749"/>
      <c r="H33" s="749"/>
      <c r="I33" s="749"/>
      <c r="J33" s="24" t="s">
        <v>308</v>
      </c>
      <c r="K33" s="21">
        <v>651</v>
      </c>
      <c r="L33" s="21">
        <v>290</v>
      </c>
      <c r="M33" s="24">
        <v>112.7589</v>
      </c>
    </row>
    <row r="34" spans="4:21" ht="17.25" customHeight="1" x14ac:dyDescent="0.35">
      <c r="D34" s="749" t="s">
        <v>784</v>
      </c>
      <c r="E34" s="749"/>
      <c r="F34" s="749"/>
      <c r="G34" s="749"/>
      <c r="H34" s="749"/>
      <c r="I34" s="749"/>
      <c r="J34" s="24" t="s">
        <v>308</v>
      </c>
      <c r="K34" s="24">
        <v>2517</v>
      </c>
      <c r="L34" s="21">
        <v>518</v>
      </c>
      <c r="M34" s="24">
        <v>737.11944999999992</v>
      </c>
    </row>
    <row r="35" spans="4:21" ht="14.5" customHeight="1" x14ac:dyDescent="0.35">
      <c r="D35" s="749" t="s">
        <v>785</v>
      </c>
      <c r="E35" s="749"/>
      <c r="F35" s="749"/>
      <c r="G35" s="749"/>
      <c r="H35" s="749"/>
      <c r="I35" s="749"/>
      <c r="J35" s="24" t="s">
        <v>308</v>
      </c>
      <c r="K35" s="21" t="s">
        <v>1188</v>
      </c>
      <c r="L35" s="24">
        <v>1936</v>
      </c>
      <c r="M35" s="24">
        <v>1264.204</v>
      </c>
    </row>
    <row r="36" spans="4:21" ht="14.5" customHeight="1" x14ac:dyDescent="0.35">
      <c r="D36" s="749" t="s">
        <v>786</v>
      </c>
      <c r="E36" s="749"/>
      <c r="F36" s="749"/>
      <c r="G36" s="749"/>
      <c r="H36" s="749"/>
      <c r="I36" s="749"/>
      <c r="J36" s="24" t="s">
        <v>308</v>
      </c>
      <c r="K36" s="21" t="s">
        <v>1188</v>
      </c>
      <c r="L36" s="24" t="s">
        <v>1188</v>
      </c>
      <c r="M36" s="24">
        <v>1269.54315</v>
      </c>
    </row>
    <row r="37" spans="4:21" ht="14.25" customHeight="1" x14ac:dyDescent="0.35">
      <c r="D37" s="519" t="s">
        <v>460</v>
      </c>
      <c r="E37" s="519"/>
      <c r="F37" s="519"/>
      <c r="G37" s="519"/>
      <c r="H37" s="520"/>
      <c r="I37" s="520"/>
      <c r="J37" s="520" t="s">
        <v>308</v>
      </c>
      <c r="K37" s="520">
        <v>27544</v>
      </c>
      <c r="L37" s="520">
        <v>34064</v>
      </c>
      <c r="M37" s="520">
        <v>33776.052029999999</v>
      </c>
    </row>
    <row r="38" spans="4:21" x14ac:dyDescent="0.35">
      <c r="D38" s="158"/>
      <c r="E38" s="158"/>
      <c r="F38" s="158"/>
      <c r="G38" s="158"/>
      <c r="H38" s="158"/>
      <c r="I38" s="218"/>
      <c r="J38" s="175"/>
      <c r="K38" s="218"/>
      <c r="L38" s="175"/>
      <c r="M38" s="219"/>
      <c r="N38" s="175"/>
      <c r="O38" s="131"/>
      <c r="P38" s="131"/>
      <c r="Q38" s="131"/>
      <c r="R38" s="131"/>
    </row>
    <row r="40" spans="4:21" s="41" customFormat="1" ht="19.399999999999999" customHeight="1" x14ac:dyDescent="0.35">
      <c r="D40" s="85"/>
      <c r="E40" s="85"/>
      <c r="F40" s="85"/>
      <c r="G40" s="85"/>
      <c r="H40" s="85"/>
      <c r="I40" s="85"/>
      <c r="J40" s="85"/>
      <c r="K40" s="85"/>
      <c r="L40" s="85"/>
      <c r="M40" s="85"/>
      <c r="N40" s="85"/>
      <c r="O40" s="85"/>
      <c r="P40" s="85"/>
      <c r="Q40" s="175"/>
      <c r="R40" s="175"/>
      <c r="S40" s="175"/>
      <c r="T40" s="175"/>
      <c r="U40" s="175"/>
    </row>
    <row r="41" spans="4:21" s="41" customFormat="1" ht="165.75" customHeight="1" x14ac:dyDescent="0.35">
      <c r="D41" s="752"/>
      <c r="E41" s="752"/>
      <c r="F41" s="752"/>
      <c r="G41" s="752"/>
      <c r="H41" s="752"/>
      <c r="I41" s="752"/>
      <c r="J41" s="752"/>
      <c r="K41" s="752"/>
      <c r="L41" s="752"/>
      <c r="M41" s="752"/>
      <c r="N41" s="752"/>
      <c r="O41" s="411"/>
      <c r="P41" s="411"/>
      <c r="Q41" s="411"/>
      <c r="R41" s="411"/>
      <c r="S41" s="191"/>
      <c r="T41" s="191"/>
      <c r="U41" s="191"/>
    </row>
    <row r="42" spans="4:21" x14ac:dyDescent="0.35">
      <c r="D42" s="217"/>
      <c r="E42" s="217"/>
      <c r="F42" s="217"/>
      <c r="G42" s="217"/>
      <c r="H42" s="217"/>
      <c r="I42" s="47"/>
      <c r="J42" s="47"/>
      <c r="K42" s="47"/>
      <c r="L42" s="47"/>
      <c r="M42" s="47"/>
      <c r="N42" s="47"/>
    </row>
    <row r="43" spans="4:21" ht="214.5" customHeight="1" x14ac:dyDescent="0.35">
      <c r="D43" s="795" t="s">
        <v>787</v>
      </c>
      <c r="E43" s="795"/>
      <c r="F43" s="795"/>
      <c r="G43" s="795"/>
      <c r="H43" s="795"/>
      <c r="I43" s="795"/>
      <c r="J43" s="795"/>
      <c r="K43" s="795"/>
      <c r="L43" s="795"/>
      <c r="M43" s="795"/>
      <c r="N43" s="795"/>
      <c r="O43" s="795"/>
      <c r="P43" s="795"/>
      <c r="Q43" s="795"/>
      <c r="R43" s="795"/>
    </row>
    <row r="44" spans="4:21" x14ac:dyDescent="0.35">
      <c r="D44" s="217"/>
      <c r="E44" s="217"/>
      <c r="F44" s="217"/>
      <c r="G44" s="217"/>
      <c r="H44" s="217"/>
      <c r="I44" s="47"/>
      <c r="J44" s="47"/>
      <c r="K44" s="47"/>
      <c r="L44" s="47"/>
      <c r="M44" s="47"/>
      <c r="N44" s="47"/>
    </row>
    <row r="45" spans="4:21" ht="15.65" customHeight="1" x14ac:dyDescent="0.35">
      <c r="D45" s="30" t="s">
        <v>788</v>
      </c>
      <c r="E45" s="106"/>
      <c r="F45" s="106"/>
      <c r="G45" s="106"/>
      <c r="H45" s="106"/>
      <c r="I45" s="106"/>
      <c r="J45" s="106"/>
      <c r="K45" s="106"/>
      <c r="L45" s="106"/>
      <c r="M45" s="106"/>
      <c r="N45" s="106"/>
      <c r="O45" s="106"/>
      <c r="P45" s="106"/>
      <c r="Q45" s="287"/>
      <c r="R45" s="287"/>
    </row>
    <row r="46" spans="4:21" ht="28.4" customHeight="1" x14ac:dyDescent="0.35">
      <c r="D46" s="770"/>
      <c r="E46" s="770"/>
      <c r="F46" s="770"/>
      <c r="G46" s="770"/>
      <c r="H46" s="770"/>
      <c r="I46" s="770"/>
      <c r="J46" s="770"/>
      <c r="K46" s="770"/>
      <c r="L46" s="770"/>
      <c r="M46" s="102" t="s">
        <v>459</v>
      </c>
      <c r="N46" s="101" t="s">
        <v>298</v>
      </c>
      <c r="O46" s="101" t="s">
        <v>297</v>
      </c>
      <c r="P46" s="101" t="s">
        <v>296</v>
      </c>
    </row>
    <row r="47" spans="4:21" x14ac:dyDescent="0.35">
      <c r="D47" s="749" t="s">
        <v>789</v>
      </c>
      <c r="E47" s="749"/>
      <c r="F47" s="749"/>
      <c r="G47" s="749"/>
      <c r="H47" s="749"/>
      <c r="I47" s="749"/>
      <c r="J47" s="749"/>
      <c r="K47" s="749"/>
      <c r="L47" s="749"/>
      <c r="M47" s="24" t="s">
        <v>702</v>
      </c>
      <c r="N47" s="24">
        <v>48000</v>
      </c>
      <c r="O47" s="24">
        <v>48135</v>
      </c>
      <c r="P47" s="24">
        <v>45453</v>
      </c>
    </row>
    <row r="48" spans="4:21" x14ac:dyDescent="0.35">
      <c r="D48" s="749" t="s">
        <v>790</v>
      </c>
      <c r="E48" s="749"/>
      <c r="F48" s="749"/>
      <c r="G48" s="749"/>
      <c r="H48" s="749"/>
      <c r="I48" s="749"/>
      <c r="J48" s="749"/>
      <c r="K48" s="749"/>
      <c r="L48" s="749"/>
      <c r="M48" s="24" t="s">
        <v>702</v>
      </c>
      <c r="N48" s="24">
        <v>7500</v>
      </c>
      <c r="O48" s="24">
        <v>7028</v>
      </c>
      <c r="P48" s="21">
        <v>0</v>
      </c>
    </row>
    <row r="49" spans="4:21" x14ac:dyDescent="0.35">
      <c r="D49" s="749" t="s">
        <v>791</v>
      </c>
      <c r="E49" s="749"/>
      <c r="F49" s="749"/>
      <c r="G49" s="749"/>
      <c r="H49" s="749"/>
      <c r="I49" s="749"/>
      <c r="J49" s="749"/>
      <c r="K49" s="749"/>
      <c r="L49" s="749"/>
      <c r="M49" s="24" t="s">
        <v>702</v>
      </c>
      <c r="N49" s="24">
        <v>27500</v>
      </c>
      <c r="O49" s="24">
        <v>8920</v>
      </c>
      <c r="P49" s="21">
        <v>0</v>
      </c>
    </row>
    <row r="50" spans="4:21" x14ac:dyDescent="0.35">
      <c r="D50" s="749" t="s">
        <v>792</v>
      </c>
      <c r="E50" s="749"/>
      <c r="F50" s="749"/>
      <c r="G50" s="749"/>
      <c r="H50" s="749"/>
      <c r="I50" s="749"/>
      <c r="J50" s="749"/>
      <c r="K50" s="749"/>
      <c r="L50" s="749"/>
      <c r="M50" s="24" t="s">
        <v>702</v>
      </c>
      <c r="N50" s="24">
        <v>33400</v>
      </c>
      <c r="O50" s="24">
        <v>19364</v>
      </c>
      <c r="P50" s="24">
        <v>21010</v>
      </c>
    </row>
    <row r="51" spans="4:21" x14ac:dyDescent="0.35">
      <c r="D51" s="749" t="s">
        <v>793</v>
      </c>
      <c r="E51" s="749"/>
      <c r="F51" s="749"/>
      <c r="G51" s="749"/>
      <c r="H51" s="749"/>
      <c r="I51" s="749"/>
      <c r="J51" s="749"/>
      <c r="K51" s="749"/>
      <c r="L51" s="749"/>
      <c r="M51" s="24" t="s">
        <v>702</v>
      </c>
      <c r="N51" s="24">
        <v>19800</v>
      </c>
      <c r="O51" s="24">
        <v>0</v>
      </c>
      <c r="P51" s="21">
        <v>0</v>
      </c>
    </row>
    <row r="52" spans="4:21" x14ac:dyDescent="0.35">
      <c r="D52" s="749" t="s">
        <v>794</v>
      </c>
      <c r="E52" s="749"/>
      <c r="F52" s="749"/>
      <c r="G52" s="749"/>
      <c r="H52" s="749"/>
      <c r="I52" s="749"/>
      <c r="J52" s="749"/>
      <c r="K52" s="749"/>
      <c r="L52" s="749"/>
      <c r="M52" s="24" t="s">
        <v>702</v>
      </c>
      <c r="N52" s="24">
        <v>32600</v>
      </c>
      <c r="O52" s="24">
        <v>0</v>
      </c>
      <c r="P52" s="21">
        <v>0</v>
      </c>
    </row>
    <row r="53" spans="4:21" x14ac:dyDescent="0.35">
      <c r="D53" s="749" t="s">
        <v>795</v>
      </c>
      <c r="E53" s="749"/>
      <c r="F53" s="749"/>
      <c r="G53" s="749"/>
      <c r="H53" s="749"/>
      <c r="I53" s="749"/>
      <c r="J53" s="749"/>
      <c r="K53" s="749"/>
      <c r="L53" s="749"/>
      <c r="M53" s="24" t="s">
        <v>702</v>
      </c>
      <c r="N53" s="24">
        <v>37150</v>
      </c>
      <c r="O53" s="24">
        <v>29823</v>
      </c>
      <c r="P53" s="24">
        <v>14922</v>
      </c>
    </row>
    <row r="54" spans="4:21" x14ac:dyDescent="0.35">
      <c r="D54" s="765" t="s">
        <v>460</v>
      </c>
      <c r="E54" s="765"/>
      <c r="F54" s="765"/>
      <c r="G54" s="765"/>
      <c r="H54" s="414"/>
      <c r="I54" s="414"/>
      <c r="J54" s="414"/>
      <c r="K54" s="414"/>
      <c r="L54" s="414"/>
      <c r="M54" s="414" t="s">
        <v>702</v>
      </c>
      <c r="N54" s="414">
        <v>205950</v>
      </c>
      <c r="O54" s="414">
        <v>113270</v>
      </c>
      <c r="P54" s="414">
        <v>81385</v>
      </c>
    </row>
    <row r="55" spans="4:21" x14ac:dyDescent="0.35">
      <c r="D55" s="49"/>
      <c r="E55" s="49"/>
      <c r="F55" s="49"/>
      <c r="G55" s="49"/>
      <c r="H55" s="49"/>
      <c r="I55" s="219"/>
      <c r="J55" s="219"/>
      <c r="K55" s="219"/>
      <c r="L55" s="219"/>
      <c r="M55" s="132"/>
      <c r="N55" s="47"/>
      <c r="O55" s="131"/>
      <c r="P55" s="132"/>
      <c r="Q55" s="132"/>
      <c r="R55" s="132"/>
    </row>
    <row r="57" spans="4:21" s="41" customFormat="1" ht="19.399999999999999" customHeight="1" x14ac:dyDescent="0.35">
      <c r="D57" s="85"/>
      <c r="E57" s="85"/>
      <c r="F57" s="85"/>
      <c r="G57" s="85"/>
      <c r="H57" s="85"/>
      <c r="I57" s="85"/>
      <c r="J57" s="85"/>
      <c r="K57" s="85"/>
      <c r="L57" s="85"/>
      <c r="M57" s="85"/>
      <c r="N57" s="85"/>
      <c r="O57" s="85"/>
      <c r="P57" s="85"/>
      <c r="Q57" s="175"/>
      <c r="R57" s="175"/>
      <c r="S57" s="175"/>
      <c r="T57" s="175"/>
      <c r="U57" s="175"/>
    </row>
    <row r="58" spans="4:21" s="41" customFormat="1" ht="67.5" customHeight="1" x14ac:dyDescent="0.35">
      <c r="D58" s="752"/>
      <c r="E58" s="752"/>
      <c r="F58" s="752"/>
      <c r="G58" s="752"/>
      <c r="H58" s="752"/>
      <c r="I58" s="752"/>
      <c r="J58" s="752"/>
      <c r="K58" s="752"/>
      <c r="L58" s="752"/>
      <c r="M58" s="752"/>
      <c r="N58" s="752"/>
      <c r="O58" s="411"/>
      <c r="P58" s="411"/>
      <c r="Q58" s="411"/>
      <c r="R58" s="411"/>
      <c r="S58" s="191"/>
      <c r="T58" s="191"/>
      <c r="U58" s="191"/>
    </row>
    <row r="61" spans="4:21" ht="18.5" x14ac:dyDescent="0.35">
      <c r="D61" s="64" t="s">
        <v>796</v>
      </c>
      <c r="E61" s="64"/>
      <c r="F61" s="64"/>
      <c r="G61" s="64"/>
      <c r="H61" s="64"/>
      <c r="I61" s="64"/>
      <c r="J61" s="64"/>
      <c r="K61" s="64"/>
      <c r="L61" s="64"/>
    </row>
    <row r="62" spans="4:21" x14ac:dyDescent="0.35">
      <c r="D62" s="217"/>
      <c r="E62" s="217"/>
      <c r="F62" s="217"/>
      <c r="G62" s="217"/>
      <c r="H62" s="217"/>
      <c r="I62" s="47"/>
      <c r="J62" s="47"/>
      <c r="K62" s="47"/>
      <c r="L62" s="47"/>
      <c r="M62" s="47"/>
      <c r="N62" s="47"/>
    </row>
    <row r="63" spans="4:21" ht="15.65" customHeight="1" x14ac:dyDescent="0.35">
      <c r="D63" s="30" t="s">
        <v>205</v>
      </c>
      <c r="E63" s="106"/>
      <c r="F63" s="106"/>
      <c r="G63" s="106"/>
      <c r="H63" s="106"/>
      <c r="I63" s="106"/>
      <c r="J63" s="106"/>
      <c r="K63" s="106"/>
      <c r="L63" s="287"/>
      <c r="M63" s="287"/>
      <c r="N63" s="286"/>
      <c r="O63" s="286"/>
      <c r="P63" s="287"/>
      <c r="Q63" s="287"/>
      <c r="R63" s="287"/>
    </row>
    <row r="64" spans="4:21" ht="28.4" customHeight="1" x14ac:dyDescent="0.35">
      <c r="D64" s="830"/>
      <c r="E64" s="830"/>
      <c r="F64" s="830"/>
      <c r="G64" s="830"/>
      <c r="H64" s="102" t="s">
        <v>459</v>
      </c>
      <c r="I64" s="101" t="s">
        <v>298</v>
      </c>
      <c r="J64" s="101" t="s">
        <v>297</v>
      </c>
      <c r="K64" s="101" t="s">
        <v>296</v>
      </c>
    </row>
    <row r="65" spans="4:18" x14ac:dyDescent="0.35">
      <c r="D65" s="762" t="s">
        <v>797</v>
      </c>
      <c r="E65" s="762"/>
      <c r="F65" s="762"/>
      <c r="G65" s="762"/>
      <c r="H65" s="105" t="s">
        <v>305</v>
      </c>
      <c r="I65" s="105">
        <v>0</v>
      </c>
      <c r="J65" s="105">
        <v>0</v>
      </c>
      <c r="K65" s="105">
        <v>0</v>
      </c>
    </row>
    <row r="66" spans="4:18" ht="15" customHeight="1" x14ac:dyDescent="0.35">
      <c r="D66" s="49"/>
      <c r="E66" s="49"/>
      <c r="F66" s="49"/>
      <c r="G66" s="49"/>
      <c r="H66" s="49"/>
      <c r="I66" s="219"/>
      <c r="J66" s="219"/>
      <c r="K66" s="219"/>
      <c r="L66" s="219"/>
      <c r="M66" s="132"/>
      <c r="N66" s="47"/>
      <c r="O66" s="131"/>
      <c r="P66" s="132"/>
      <c r="Q66" s="132"/>
      <c r="R66" s="132"/>
    </row>
    <row r="67" spans="4:18" x14ac:dyDescent="0.35">
      <c r="D67" s="47"/>
      <c r="E67" s="47"/>
      <c r="F67" s="47"/>
      <c r="G67" s="47"/>
      <c r="H67" s="47"/>
      <c r="I67" s="47"/>
      <c r="J67" s="47"/>
      <c r="K67" s="47"/>
      <c r="L67" s="47"/>
    </row>
    <row r="68" spans="4:18" ht="19.399999999999999" customHeight="1" x14ac:dyDescent="0.35">
      <c r="D68" s="174" t="s">
        <v>299</v>
      </c>
      <c r="E68" s="47"/>
      <c r="F68" s="47"/>
      <c r="G68" s="47"/>
      <c r="H68" s="47"/>
      <c r="I68" s="47"/>
      <c r="J68" s="47"/>
      <c r="K68" s="47"/>
      <c r="L68" s="47"/>
    </row>
    <row r="69" spans="4:18" ht="124.9" customHeight="1" x14ac:dyDescent="0.35">
      <c r="D69" s="745"/>
      <c r="E69" s="745"/>
      <c r="F69" s="745"/>
      <c r="G69" s="745"/>
      <c r="H69" s="745"/>
      <c r="I69" s="745"/>
      <c r="J69" s="745"/>
      <c r="K69" s="745"/>
      <c r="L69" s="745"/>
      <c r="M69" s="745"/>
      <c r="N69" s="745"/>
      <c r="O69" s="319"/>
      <c r="P69" s="319"/>
      <c r="Q69" s="319"/>
      <c r="R69" s="319"/>
    </row>
    <row r="70" spans="4:18" x14ac:dyDescent="0.35">
      <c r="D70" s="47"/>
      <c r="E70" s="47"/>
      <c r="F70" s="47"/>
      <c r="G70" s="47"/>
      <c r="H70" s="47"/>
      <c r="I70" s="47"/>
      <c r="J70" s="47"/>
      <c r="K70" s="47"/>
      <c r="L70" s="47"/>
    </row>
    <row r="71" spans="4:18" x14ac:dyDescent="0.35">
      <c r="D71" s="47"/>
      <c r="E71" s="47"/>
      <c r="F71" s="47"/>
      <c r="G71" s="47"/>
      <c r="H71" s="47"/>
      <c r="I71" s="47"/>
      <c r="J71" s="47"/>
      <c r="K71" s="47"/>
      <c r="L71" s="47"/>
    </row>
    <row r="72" spans="4:18" ht="18.5" x14ac:dyDescent="0.35">
      <c r="D72" s="64" t="s">
        <v>798</v>
      </c>
      <c r="E72" s="64"/>
      <c r="F72" s="64"/>
      <c r="G72" s="64"/>
      <c r="H72" s="64"/>
      <c r="I72" s="64"/>
      <c r="J72" s="64"/>
      <c r="K72" s="64"/>
      <c r="L72" s="64"/>
    </row>
    <row r="73" spans="4:18" x14ac:dyDescent="0.35">
      <c r="D73" s="217"/>
      <c r="E73" s="217"/>
      <c r="F73" s="217"/>
      <c r="G73" s="217"/>
      <c r="H73" s="217"/>
      <c r="I73" s="47"/>
      <c r="J73" s="47"/>
      <c r="K73" s="47"/>
      <c r="L73" s="47"/>
      <c r="M73" s="47"/>
      <c r="N73" s="47"/>
    </row>
    <row r="74" spans="4:18" ht="15.65" customHeight="1" x14ac:dyDescent="0.35">
      <c r="D74" s="30" t="s">
        <v>799</v>
      </c>
      <c r="E74" s="106"/>
      <c r="F74" s="106"/>
      <c r="G74" s="106"/>
      <c r="H74" s="106"/>
      <c r="I74" s="106"/>
      <c r="J74" s="106"/>
      <c r="K74" s="106"/>
      <c r="L74" s="106"/>
      <c r="M74" s="106"/>
      <c r="N74" s="106"/>
      <c r="O74" s="106"/>
      <c r="P74" s="106"/>
      <c r="Q74" s="106"/>
      <c r="R74" s="106"/>
    </row>
    <row r="75" spans="4:18" ht="15" customHeight="1" x14ac:dyDescent="0.35">
      <c r="D75" s="830"/>
      <c r="E75" s="830"/>
      <c r="F75" s="830"/>
      <c r="G75" s="830"/>
      <c r="H75" s="830"/>
      <c r="I75" s="830"/>
      <c r="J75" s="830"/>
      <c r="K75" s="830"/>
      <c r="L75" s="785" t="s">
        <v>459</v>
      </c>
      <c r="M75" s="773" t="s">
        <v>800</v>
      </c>
      <c r="N75" s="773"/>
      <c r="O75" s="773" t="s">
        <v>801</v>
      </c>
      <c r="P75" s="773"/>
      <c r="Q75" s="773" t="s">
        <v>296</v>
      </c>
      <c r="R75" s="773"/>
    </row>
    <row r="76" spans="4:18" ht="15" customHeight="1" x14ac:dyDescent="0.35">
      <c r="D76" s="830"/>
      <c r="E76" s="830"/>
      <c r="F76" s="830"/>
      <c r="G76" s="830"/>
      <c r="H76" s="830"/>
      <c r="I76" s="830"/>
      <c r="J76" s="830"/>
      <c r="K76" s="830"/>
      <c r="L76" s="785"/>
      <c r="M76" s="29" t="s">
        <v>301</v>
      </c>
      <c r="N76" s="29" t="s">
        <v>304</v>
      </c>
      <c r="O76" s="29" t="s">
        <v>301</v>
      </c>
      <c r="P76" s="29" t="s">
        <v>304</v>
      </c>
      <c r="Q76" s="29" t="s">
        <v>301</v>
      </c>
      <c r="R76" s="29" t="s">
        <v>304</v>
      </c>
    </row>
    <row r="77" spans="4:18" x14ac:dyDescent="0.35">
      <c r="D77" s="828" t="s">
        <v>802</v>
      </c>
      <c r="E77" s="828"/>
      <c r="F77" s="828"/>
      <c r="G77" s="828"/>
      <c r="H77" s="828"/>
      <c r="I77" s="828"/>
      <c r="J77" s="828"/>
      <c r="K77" s="828"/>
      <c r="L77" s="24" t="s">
        <v>302</v>
      </c>
      <c r="M77" s="521">
        <v>0.97</v>
      </c>
      <c r="N77" s="521">
        <v>0.72</v>
      </c>
      <c r="O77" s="521">
        <v>1</v>
      </c>
      <c r="P77" s="521">
        <v>0.6</v>
      </c>
      <c r="Q77" s="521">
        <v>0.15</v>
      </c>
      <c r="R77" s="521">
        <v>0.16</v>
      </c>
    </row>
    <row r="78" spans="4:18" x14ac:dyDescent="0.35">
      <c r="D78" s="828" t="s">
        <v>803</v>
      </c>
      <c r="E78" s="828"/>
      <c r="F78" s="828"/>
      <c r="G78" s="828"/>
      <c r="H78" s="828"/>
      <c r="I78" s="828"/>
      <c r="J78" s="828"/>
      <c r="K78" s="828"/>
      <c r="L78" s="24" t="s">
        <v>302</v>
      </c>
      <c r="M78" s="521">
        <v>0.97</v>
      </c>
      <c r="N78" s="521">
        <v>0</v>
      </c>
      <c r="O78" s="521">
        <v>1</v>
      </c>
      <c r="P78" s="521" t="s">
        <v>804</v>
      </c>
      <c r="Q78" s="521">
        <v>1</v>
      </c>
      <c r="R78" s="521">
        <v>0.16600000000000001</v>
      </c>
    </row>
    <row r="79" spans="4:18" x14ac:dyDescent="0.35">
      <c r="D79" s="828" t="s">
        <v>805</v>
      </c>
      <c r="E79" s="828"/>
      <c r="F79" s="828"/>
      <c r="G79" s="828"/>
      <c r="H79" s="828"/>
      <c r="I79" s="828"/>
      <c r="J79" s="828"/>
      <c r="K79" s="828"/>
      <c r="L79" s="24" t="s">
        <v>302</v>
      </c>
      <c r="M79" s="521">
        <v>0.77</v>
      </c>
      <c r="N79" s="521">
        <v>0.72</v>
      </c>
      <c r="O79" s="521">
        <v>1</v>
      </c>
      <c r="P79" s="521">
        <v>0.6</v>
      </c>
      <c r="Q79" s="521">
        <v>1</v>
      </c>
      <c r="R79" s="521">
        <v>0.16600000000000001</v>
      </c>
    </row>
    <row r="80" spans="4:18" x14ac:dyDescent="0.35">
      <c r="D80" s="828" t="s">
        <v>806</v>
      </c>
      <c r="E80" s="828"/>
      <c r="F80" s="828"/>
      <c r="G80" s="828"/>
      <c r="H80" s="828"/>
      <c r="I80" s="828"/>
      <c r="J80" s="828"/>
      <c r="K80" s="828"/>
      <c r="L80" s="24" t="s">
        <v>302</v>
      </c>
      <c r="M80" s="521" t="s">
        <v>1188</v>
      </c>
      <c r="N80" s="521" t="s">
        <v>1188</v>
      </c>
      <c r="O80" s="521">
        <v>1</v>
      </c>
      <c r="P80" s="521">
        <v>0</v>
      </c>
      <c r="Q80" s="521">
        <v>1</v>
      </c>
      <c r="R80" s="521">
        <v>0</v>
      </c>
    </row>
    <row r="81" spans="1:18" x14ac:dyDescent="0.35">
      <c r="D81" s="828" t="s">
        <v>807</v>
      </c>
      <c r="E81" s="828"/>
      <c r="F81" s="828"/>
      <c r="G81" s="828"/>
      <c r="H81" s="828"/>
      <c r="I81" s="828"/>
      <c r="J81" s="828"/>
      <c r="K81" s="828"/>
      <c r="L81" s="24" t="s">
        <v>302</v>
      </c>
      <c r="M81" s="521" t="s">
        <v>1188</v>
      </c>
      <c r="N81" s="521" t="s">
        <v>1188</v>
      </c>
      <c r="O81" s="521">
        <v>0.5</v>
      </c>
      <c r="P81" s="521">
        <v>0</v>
      </c>
      <c r="Q81" s="521">
        <v>1</v>
      </c>
      <c r="R81" s="521">
        <v>1</v>
      </c>
    </row>
    <row r="82" spans="1:18" x14ac:dyDescent="0.35">
      <c r="D82" s="828" t="s">
        <v>808</v>
      </c>
      <c r="E82" s="828"/>
      <c r="F82" s="828"/>
      <c r="G82" s="828"/>
      <c r="H82" s="828"/>
      <c r="I82" s="828"/>
      <c r="J82" s="828"/>
      <c r="K82" s="828"/>
      <c r="L82" s="24" t="s">
        <v>302</v>
      </c>
      <c r="M82" s="521" t="s">
        <v>1188</v>
      </c>
      <c r="N82" s="521" t="s">
        <v>1188</v>
      </c>
      <c r="O82" s="521">
        <v>1</v>
      </c>
      <c r="P82" s="521">
        <v>1</v>
      </c>
      <c r="Q82" s="521">
        <v>1</v>
      </c>
      <c r="R82" s="521">
        <v>1</v>
      </c>
    </row>
    <row r="83" spans="1:18" x14ac:dyDescent="0.35">
      <c r="D83" s="829" t="s">
        <v>809</v>
      </c>
      <c r="E83" s="829"/>
      <c r="F83" s="829"/>
      <c r="G83" s="829"/>
      <c r="H83" s="829"/>
      <c r="I83" s="829"/>
      <c r="J83" s="829"/>
      <c r="K83" s="829"/>
      <c r="L83" s="470" t="s">
        <v>302</v>
      </c>
      <c r="M83" s="522" t="s">
        <v>1188</v>
      </c>
      <c r="N83" s="522" t="s">
        <v>1188</v>
      </c>
      <c r="O83" s="522">
        <v>1</v>
      </c>
      <c r="P83" s="522">
        <v>1</v>
      </c>
      <c r="Q83" s="522">
        <v>1</v>
      </c>
      <c r="R83" s="522">
        <v>1</v>
      </c>
    </row>
    <row r="84" spans="1:18" ht="15" customHeight="1" x14ac:dyDescent="0.35">
      <c r="D84" s="49"/>
      <c r="E84" s="49"/>
      <c r="F84" s="49"/>
      <c r="G84" s="49"/>
      <c r="H84" s="49"/>
      <c r="I84" s="219"/>
      <c r="J84" s="219"/>
      <c r="K84" s="219"/>
      <c r="L84" s="219"/>
      <c r="M84" s="132"/>
      <c r="N84" s="47"/>
      <c r="O84" s="131"/>
      <c r="P84" s="132"/>
      <c r="Q84" s="132"/>
      <c r="R84" s="132"/>
    </row>
    <row r="85" spans="1:18" x14ac:dyDescent="0.35">
      <c r="D85" s="47"/>
      <c r="E85" s="47"/>
      <c r="F85" s="47"/>
      <c r="G85" s="47"/>
      <c r="H85" s="47"/>
      <c r="I85" s="47"/>
      <c r="J85" s="47"/>
      <c r="K85" s="47"/>
      <c r="L85" s="47"/>
    </row>
    <row r="86" spans="1:18" ht="19.399999999999999" customHeight="1" x14ac:dyDescent="0.35">
      <c r="D86" s="174" t="s">
        <v>299</v>
      </c>
      <c r="E86" s="47"/>
      <c r="F86" s="47"/>
      <c r="G86" s="47"/>
      <c r="H86" s="47"/>
      <c r="I86" s="47"/>
      <c r="J86" s="47"/>
      <c r="K86" s="47"/>
      <c r="L86" s="47"/>
    </row>
    <row r="87" spans="1:18" ht="140.25" customHeight="1" x14ac:dyDescent="0.35">
      <c r="D87" s="745"/>
      <c r="E87" s="745"/>
      <c r="F87" s="745"/>
      <c r="G87" s="745"/>
      <c r="H87" s="745"/>
      <c r="I87" s="745"/>
      <c r="J87" s="745"/>
      <c r="K87" s="745"/>
      <c r="L87" s="745"/>
      <c r="M87" s="745"/>
      <c r="N87" s="745"/>
      <c r="O87" s="319"/>
      <c r="P87" s="319"/>
      <c r="Q87" s="319"/>
      <c r="R87" s="319"/>
    </row>
    <row r="88" spans="1:18" x14ac:dyDescent="0.35">
      <c r="D88" s="47"/>
      <c r="E88" s="47"/>
      <c r="F88" s="47"/>
      <c r="G88" s="47"/>
      <c r="H88" s="47"/>
      <c r="I88" s="47"/>
      <c r="J88" s="47"/>
      <c r="K88" s="47"/>
      <c r="L88" s="47"/>
    </row>
    <row r="89" spans="1:18" x14ac:dyDescent="0.35">
      <c r="D89" s="47"/>
      <c r="E89" s="47"/>
      <c r="F89" s="47"/>
      <c r="G89" s="47"/>
      <c r="H89" s="47"/>
      <c r="I89" s="47"/>
      <c r="J89" s="47"/>
      <c r="K89" s="47"/>
      <c r="L89" s="47"/>
    </row>
    <row r="90" spans="1:18" ht="18" customHeight="1" x14ac:dyDescent="0.35">
      <c r="A90" s="523"/>
      <c r="B90" s="523"/>
      <c r="C90" s="523"/>
      <c r="D90" s="790" t="s">
        <v>810</v>
      </c>
      <c r="E90" s="790"/>
      <c r="F90" s="790"/>
      <c r="G90" s="790"/>
      <c r="H90" s="790"/>
      <c r="I90" s="790"/>
      <c r="J90" s="790"/>
      <c r="K90" s="790"/>
      <c r="L90" s="790"/>
      <c r="M90" s="790"/>
      <c r="N90" s="790"/>
      <c r="O90" s="790"/>
      <c r="P90" s="790"/>
      <c r="Q90" s="790"/>
      <c r="R90" s="790"/>
    </row>
    <row r="91" spans="1:18" x14ac:dyDescent="0.35">
      <c r="D91" s="54"/>
      <c r="E91" s="217"/>
      <c r="F91" s="217"/>
      <c r="G91" s="217"/>
      <c r="H91" s="217"/>
      <c r="I91" s="47"/>
      <c r="J91" s="47"/>
      <c r="K91" s="47"/>
      <c r="L91" s="47"/>
      <c r="M91" s="47"/>
      <c r="N91" s="47"/>
    </row>
    <row r="92" spans="1:18" ht="300.64999999999998" customHeight="1" x14ac:dyDescent="0.35">
      <c r="D92" s="759" t="s">
        <v>1203</v>
      </c>
      <c r="E92" s="759"/>
      <c r="F92" s="759"/>
      <c r="G92" s="759"/>
      <c r="H92" s="759"/>
      <c r="I92" s="759"/>
      <c r="J92" s="759"/>
      <c r="K92" s="759"/>
      <c r="L92" s="759"/>
      <c r="M92" s="759"/>
      <c r="N92" s="759"/>
      <c r="O92" s="759"/>
      <c r="P92" s="759"/>
      <c r="Q92" s="759"/>
      <c r="R92" s="759"/>
    </row>
    <row r="93" spans="1:18" ht="319.5" customHeight="1" x14ac:dyDescent="0.35">
      <c r="D93" s="759"/>
      <c r="E93" s="759"/>
      <c r="F93" s="759"/>
      <c r="G93" s="759"/>
      <c r="H93" s="759"/>
      <c r="I93" s="759"/>
      <c r="J93" s="759"/>
      <c r="K93" s="759"/>
      <c r="L93" s="759"/>
      <c r="M93" s="759"/>
      <c r="N93" s="759"/>
      <c r="O93" s="759"/>
      <c r="P93" s="759"/>
      <c r="Q93" s="759"/>
      <c r="R93" s="759"/>
    </row>
    <row r="94" spans="1:18" ht="16.899999999999999" customHeight="1" x14ac:dyDescent="0.35">
      <c r="D94" s="47"/>
      <c r="E94" s="47"/>
      <c r="F94" s="47"/>
      <c r="G94" s="47"/>
      <c r="H94" s="47"/>
      <c r="I94" s="47"/>
      <c r="J94" s="47"/>
      <c r="K94" s="47"/>
      <c r="L94" s="47"/>
    </row>
    <row r="95" spans="1:18" x14ac:dyDescent="0.35">
      <c r="D95" s="47"/>
      <c r="E95" s="47"/>
      <c r="F95" s="47"/>
      <c r="G95" s="47"/>
      <c r="H95" s="47"/>
      <c r="I95" s="47"/>
      <c r="J95" s="47"/>
      <c r="K95" s="47"/>
      <c r="L95" s="47"/>
    </row>
    <row r="96" spans="1:18" ht="18.5" x14ac:dyDescent="0.35">
      <c r="A96" s="523"/>
      <c r="B96" s="523"/>
      <c r="C96" s="523"/>
      <c r="D96" s="195" t="s">
        <v>811</v>
      </c>
      <c r="E96" s="517"/>
      <c r="F96" s="517"/>
      <c r="G96" s="517"/>
      <c r="H96" s="517"/>
      <c r="I96" s="215"/>
      <c r="J96" s="215"/>
      <c r="K96" s="215"/>
      <c r="L96" s="215"/>
      <c r="M96" s="215"/>
      <c r="N96" s="215"/>
      <c r="O96" s="518"/>
      <c r="P96" s="518"/>
      <c r="Q96" s="518"/>
      <c r="R96" s="518"/>
    </row>
    <row r="97" spans="1:18" ht="36" customHeight="1" x14ac:dyDescent="0.35">
      <c r="A97" s="523"/>
      <c r="B97" s="523"/>
      <c r="C97" s="523"/>
      <c r="D97" s="790" t="s">
        <v>812</v>
      </c>
      <c r="E97" s="790"/>
      <c r="F97" s="790"/>
      <c r="G97" s="790"/>
      <c r="H97" s="790"/>
      <c r="I97" s="790"/>
      <c r="J97" s="790"/>
      <c r="K97" s="790"/>
      <c r="L97" s="790"/>
      <c r="M97" s="790"/>
      <c r="N97" s="790"/>
      <c r="O97" s="790"/>
      <c r="P97" s="790"/>
      <c r="Q97" s="790"/>
      <c r="R97" s="790"/>
    </row>
    <row r="98" spans="1:18" ht="18" customHeight="1" x14ac:dyDescent="0.35">
      <c r="A98" s="523"/>
      <c r="B98" s="523"/>
      <c r="C98" s="523"/>
      <c r="D98" s="790" t="s">
        <v>813</v>
      </c>
      <c r="E98" s="790"/>
      <c r="F98" s="790"/>
      <c r="G98" s="790"/>
      <c r="H98" s="790"/>
      <c r="I98" s="790"/>
      <c r="J98" s="790"/>
      <c r="K98" s="790"/>
      <c r="L98" s="790"/>
      <c r="M98" s="790"/>
      <c r="N98" s="790"/>
      <c r="O98" s="790"/>
      <c r="P98" s="790"/>
      <c r="Q98" s="790"/>
      <c r="R98" s="790"/>
    </row>
    <row r="99" spans="1:18" x14ac:dyDescent="0.35">
      <c r="D99" s="54"/>
      <c r="E99" s="217"/>
      <c r="F99" s="217"/>
      <c r="G99" s="217"/>
      <c r="H99" s="217"/>
      <c r="I99" s="47"/>
      <c r="J99" s="47"/>
      <c r="K99" s="47"/>
      <c r="L99" s="47"/>
      <c r="M99" s="47"/>
      <c r="N99" s="47"/>
    </row>
    <row r="100" spans="1:18" ht="35.5" customHeight="1" x14ac:dyDescent="0.35">
      <c r="D100" s="759" t="s">
        <v>814</v>
      </c>
      <c r="E100" s="759"/>
      <c r="F100" s="759"/>
      <c r="G100" s="759"/>
      <c r="H100" s="759"/>
      <c r="I100" s="759"/>
      <c r="J100" s="759"/>
      <c r="K100" s="759"/>
      <c r="L100" s="759"/>
      <c r="M100" s="759"/>
      <c r="N100" s="759"/>
      <c r="O100" s="759"/>
      <c r="P100" s="759"/>
      <c r="Q100" s="759"/>
      <c r="R100" s="759"/>
    </row>
    <row r="101" spans="1:18" x14ac:dyDescent="0.35">
      <c r="D101" s="47"/>
      <c r="E101" s="47"/>
      <c r="F101" s="47"/>
      <c r="G101" s="47"/>
      <c r="H101" s="47"/>
      <c r="I101" s="47"/>
      <c r="J101" s="47"/>
      <c r="K101" s="47"/>
      <c r="L101" s="47"/>
    </row>
    <row r="102" spans="1:18" ht="22.9" customHeight="1" x14ac:dyDescent="0.35">
      <c r="D102" s="47"/>
      <c r="E102" s="47"/>
      <c r="F102" s="47"/>
      <c r="G102" s="47"/>
      <c r="H102" s="47"/>
      <c r="I102" s="47"/>
      <c r="J102" s="47"/>
      <c r="K102" s="47"/>
      <c r="L102" s="47"/>
    </row>
    <row r="103" spans="1:18" ht="18" customHeight="1" x14ac:dyDescent="0.35">
      <c r="A103" s="523"/>
      <c r="B103" s="523"/>
      <c r="C103" s="523"/>
      <c r="D103" s="790" t="s">
        <v>1204</v>
      </c>
      <c r="E103" s="790"/>
      <c r="F103" s="790"/>
      <c r="G103" s="790"/>
      <c r="H103" s="790"/>
      <c r="I103" s="790"/>
      <c r="J103" s="790"/>
      <c r="K103" s="790"/>
      <c r="L103" s="790"/>
      <c r="M103" s="790"/>
      <c r="N103" s="790"/>
      <c r="O103" s="790"/>
      <c r="P103" s="790"/>
      <c r="Q103" s="790"/>
      <c r="R103" s="790"/>
    </row>
    <row r="104" spans="1:18" x14ac:dyDescent="0.35">
      <c r="D104" s="54"/>
      <c r="E104" s="217"/>
      <c r="F104" s="217"/>
      <c r="G104" s="217"/>
      <c r="H104" s="217"/>
      <c r="I104" s="47"/>
      <c r="J104" s="47"/>
      <c r="K104" s="47"/>
      <c r="L104" s="47"/>
      <c r="M104" s="47"/>
      <c r="N104" s="47"/>
    </row>
    <row r="105" spans="1:18" ht="66.75" customHeight="1" x14ac:dyDescent="0.35">
      <c r="D105" s="795" t="s">
        <v>815</v>
      </c>
      <c r="E105" s="795"/>
      <c r="F105" s="795"/>
      <c r="G105" s="795"/>
      <c r="H105" s="795"/>
      <c r="I105" s="795"/>
      <c r="J105" s="795"/>
      <c r="K105" s="795"/>
      <c r="L105" s="795"/>
      <c r="M105" s="795"/>
      <c r="N105" s="795"/>
      <c r="O105" s="795"/>
      <c r="P105" s="795"/>
      <c r="Q105" s="795"/>
      <c r="R105" s="795"/>
    </row>
    <row r="106" spans="1:18" x14ac:dyDescent="0.35">
      <c r="D106" s="47"/>
      <c r="E106" s="47"/>
      <c r="F106" s="47"/>
      <c r="G106" s="47"/>
      <c r="H106" s="47"/>
      <c r="I106" s="47"/>
      <c r="J106" s="47"/>
      <c r="K106" s="47"/>
      <c r="L106" s="47"/>
    </row>
    <row r="107" spans="1:18" x14ac:dyDescent="0.35">
      <c r="D107" s="47"/>
      <c r="E107" s="47"/>
      <c r="F107" s="47"/>
      <c r="G107" s="47"/>
      <c r="H107" s="47"/>
      <c r="I107" s="47"/>
      <c r="J107" s="47"/>
      <c r="K107" s="47"/>
      <c r="L107" s="47"/>
    </row>
  </sheetData>
  <mergeCells count="52">
    <mergeCell ref="I13:I14"/>
    <mergeCell ref="D52:L52"/>
    <mergeCell ref="L13:M13"/>
    <mergeCell ref="N13:P13"/>
    <mergeCell ref="D41:N41"/>
    <mergeCell ref="D16:H16"/>
    <mergeCell ref="D20:N20"/>
    <mergeCell ref="D25:R26"/>
    <mergeCell ref="D29:I29"/>
    <mergeCell ref="D30:I30"/>
    <mergeCell ref="D31:I31"/>
    <mergeCell ref="D32:I32"/>
    <mergeCell ref="D33:I33"/>
    <mergeCell ref="D34:I34"/>
    <mergeCell ref="D35:I35"/>
    <mergeCell ref="J13:K13"/>
    <mergeCell ref="D36:I36"/>
    <mergeCell ref="D15:H15"/>
    <mergeCell ref="D13:H14"/>
    <mergeCell ref="D81:K81"/>
    <mergeCell ref="D65:G65"/>
    <mergeCell ref="D69:N69"/>
    <mergeCell ref="D75:K76"/>
    <mergeCell ref="L75:L76"/>
    <mergeCell ref="M75:N75"/>
    <mergeCell ref="D64:G64"/>
    <mergeCell ref="D43:R43"/>
    <mergeCell ref="D46:L46"/>
    <mergeCell ref="D47:L47"/>
    <mergeCell ref="D48:L48"/>
    <mergeCell ref="D49:L49"/>
    <mergeCell ref="D50:L50"/>
    <mergeCell ref="D51:L51"/>
    <mergeCell ref="D53:L53"/>
    <mergeCell ref="D54:G54"/>
    <mergeCell ref="D58:N58"/>
    <mergeCell ref="Q75:R75"/>
    <mergeCell ref="D77:K77"/>
    <mergeCell ref="D78:K78"/>
    <mergeCell ref="D79:K79"/>
    <mergeCell ref="D80:K80"/>
    <mergeCell ref="O75:P75"/>
    <mergeCell ref="D98:R98"/>
    <mergeCell ref="D100:R100"/>
    <mergeCell ref="D103:R103"/>
    <mergeCell ref="D105:R105"/>
    <mergeCell ref="D82:K82"/>
    <mergeCell ref="D83:K83"/>
    <mergeCell ref="D87:N87"/>
    <mergeCell ref="D90:R90"/>
    <mergeCell ref="D92:R93"/>
    <mergeCell ref="D97:R97"/>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U110"/>
  <sheetViews>
    <sheetView showRowColHeaders="0" zoomScale="90" zoomScaleNormal="90" workbookViewId="0">
      <pane xSplit="1" topLeftCell="B1" activePane="topRight" state="frozen"/>
      <selection activeCell="T19" sqref="T19"/>
      <selection pane="topRight"/>
    </sheetView>
  </sheetViews>
  <sheetFormatPr defaultColWidth="10.453125" defaultRowHeight="14.5" x14ac:dyDescent="0.35"/>
  <cols>
    <col min="1" max="1" width="29.453125" style="69" customWidth="1"/>
    <col min="2" max="2" width="5" style="69" customWidth="1"/>
    <col min="3" max="3" width="3" style="69" customWidth="1"/>
    <col min="4" max="4" width="9.453125" style="69" customWidth="1"/>
    <col min="5" max="21" width="10.453125" style="69" customWidth="1"/>
    <col min="22" max="16384" width="10.453125" style="69"/>
  </cols>
  <sheetData>
    <row r="2" spans="4:21" s="41" customFormat="1" ht="23.5" x14ac:dyDescent="0.35">
      <c r="D2" s="44" t="s">
        <v>816</v>
      </c>
    </row>
    <row r="3" spans="4:21" s="41" customFormat="1" ht="13" x14ac:dyDescent="0.35"/>
    <row r="4" spans="4:21" s="41" customFormat="1" ht="18.5" x14ac:dyDescent="0.35">
      <c r="D4" s="64" t="s">
        <v>452</v>
      </c>
    </row>
    <row r="5" spans="4:21" s="41" customFormat="1" ht="13" x14ac:dyDescent="0.35"/>
    <row r="6" spans="4:21" s="41" customFormat="1" ht="315" customHeight="1" x14ac:dyDescent="0.35">
      <c r="D6" s="210"/>
      <c r="E6" s="210"/>
      <c r="F6" s="210"/>
      <c r="G6" s="210"/>
      <c r="H6" s="210"/>
      <c r="I6" s="210"/>
      <c r="J6" s="210"/>
      <c r="K6" s="210"/>
      <c r="L6" s="210"/>
      <c r="M6" s="210"/>
      <c r="N6" s="210"/>
      <c r="O6" s="210"/>
      <c r="P6" s="210"/>
      <c r="Q6" s="175"/>
      <c r="R6" s="210"/>
      <c r="S6" s="34"/>
      <c r="T6" s="34"/>
      <c r="U6" s="34"/>
    </row>
    <row r="9" spans="4:21" s="66" customFormat="1" ht="18.5" x14ac:dyDescent="0.35">
      <c r="D9" s="64" t="s">
        <v>817</v>
      </c>
      <c r="E9" s="64"/>
      <c r="F9" s="64"/>
      <c r="G9" s="64"/>
      <c r="H9" s="64"/>
      <c r="I9" s="64"/>
      <c r="J9" s="64"/>
      <c r="K9" s="64"/>
      <c r="O9" s="69"/>
    </row>
    <row r="10" spans="4:21" x14ac:dyDescent="0.35">
      <c r="D10" s="41"/>
      <c r="E10" s="41"/>
      <c r="F10" s="41"/>
      <c r="G10" s="41"/>
      <c r="H10" s="41"/>
      <c r="I10" s="41"/>
      <c r="J10" s="41"/>
      <c r="K10" s="41"/>
    </row>
    <row r="11" spans="4:21" x14ac:dyDescent="0.35">
      <c r="D11" s="524" t="s">
        <v>818</v>
      </c>
      <c r="E11" s="77"/>
      <c r="F11" s="77"/>
      <c r="G11" s="77"/>
      <c r="H11" s="77"/>
      <c r="I11" s="77"/>
      <c r="J11" s="77"/>
      <c r="K11" s="77"/>
      <c r="L11" s="82"/>
      <c r="M11" s="82"/>
      <c r="N11" s="82"/>
      <c r="O11" s="82"/>
      <c r="P11" s="82"/>
      <c r="Q11" s="82"/>
      <c r="R11" s="82"/>
    </row>
    <row r="12" spans="4:21" ht="15" customHeight="1" x14ac:dyDescent="0.35">
      <c r="D12" s="837"/>
      <c r="E12" s="837"/>
      <c r="F12" s="837"/>
      <c r="G12" s="837"/>
      <c r="H12" s="837"/>
      <c r="I12" s="837"/>
      <c r="J12" s="837"/>
      <c r="K12" s="742" t="s">
        <v>459</v>
      </c>
      <c r="L12" s="741" t="s">
        <v>298</v>
      </c>
      <c r="M12" s="741"/>
      <c r="N12" s="741" t="s">
        <v>297</v>
      </c>
      <c r="O12" s="741"/>
      <c r="P12" s="741" t="s">
        <v>296</v>
      </c>
      <c r="Q12" s="741"/>
      <c r="R12" s="741"/>
    </row>
    <row r="13" spans="4:21" x14ac:dyDescent="0.35">
      <c r="D13" s="837"/>
      <c r="E13" s="837"/>
      <c r="F13" s="837"/>
      <c r="G13" s="837"/>
      <c r="H13" s="837"/>
      <c r="I13" s="837"/>
      <c r="J13" s="837"/>
      <c r="K13" s="742"/>
      <c r="L13" s="29" t="s">
        <v>301</v>
      </c>
      <c r="M13" s="29" t="s">
        <v>304</v>
      </c>
      <c r="N13" s="29" t="s">
        <v>301</v>
      </c>
      <c r="O13" s="29" t="s">
        <v>304</v>
      </c>
      <c r="P13" s="29" t="s">
        <v>301</v>
      </c>
      <c r="Q13" s="29" t="s">
        <v>304</v>
      </c>
      <c r="R13" s="29" t="s">
        <v>653</v>
      </c>
    </row>
    <row r="14" spans="4:21" ht="14.9" customHeight="1" x14ac:dyDescent="0.35">
      <c r="D14" s="750" t="s">
        <v>819</v>
      </c>
      <c r="E14" s="750"/>
      <c r="F14" s="750"/>
      <c r="G14" s="750"/>
      <c r="H14" s="750"/>
      <c r="I14" s="750"/>
      <c r="J14" s="750"/>
      <c r="K14" s="474" t="s">
        <v>302</v>
      </c>
      <c r="L14" s="474">
        <v>0.1</v>
      </c>
      <c r="M14" s="474">
        <v>0.08</v>
      </c>
      <c r="N14" s="474">
        <v>0.1</v>
      </c>
      <c r="O14" s="474">
        <v>0.33</v>
      </c>
      <c r="P14" s="474">
        <v>0.11</v>
      </c>
      <c r="Q14" s="474">
        <v>0.28999999999999998</v>
      </c>
      <c r="R14" s="474">
        <v>0.94499999999999995</v>
      </c>
    </row>
    <row r="15" spans="4:21" ht="20.5" customHeight="1" x14ac:dyDescent="0.35">
      <c r="D15" s="41"/>
      <c r="K15" s="86"/>
      <c r="L15" s="86"/>
      <c r="M15" s="86"/>
      <c r="N15" s="86"/>
      <c r="O15" s="86"/>
      <c r="P15" s="86"/>
      <c r="Q15" s="86"/>
      <c r="R15" s="86"/>
    </row>
    <row r="16" spans="4:21" x14ac:dyDescent="0.35">
      <c r="D16" s="85"/>
      <c r="L16" s="86"/>
      <c r="M16" s="86"/>
      <c r="N16" s="86"/>
      <c r="O16" s="86"/>
      <c r="P16" s="86"/>
      <c r="Q16" s="86"/>
      <c r="R16" s="86"/>
    </row>
    <row r="17" spans="4:18" ht="19.399999999999999" customHeight="1" x14ac:dyDescent="0.35">
      <c r="D17" s="69" t="s">
        <v>299</v>
      </c>
      <c r="L17" s="86"/>
      <c r="M17" s="86"/>
      <c r="N17" s="86"/>
      <c r="O17" s="86"/>
      <c r="P17" s="86"/>
      <c r="Q17" s="86"/>
      <c r="R17" s="86"/>
    </row>
    <row r="18" spans="4:18" ht="258.75" customHeight="1" x14ac:dyDescent="0.35">
      <c r="D18" s="835"/>
      <c r="E18" s="835"/>
      <c r="F18" s="835"/>
      <c r="G18" s="835"/>
      <c r="H18" s="835"/>
      <c r="I18" s="835"/>
      <c r="J18" s="835"/>
      <c r="K18" s="835"/>
      <c r="L18" s="835"/>
      <c r="M18" s="835"/>
      <c r="N18" s="835"/>
      <c r="O18" s="490"/>
      <c r="P18" s="490"/>
      <c r="Q18" s="490"/>
      <c r="R18" s="490"/>
    </row>
    <row r="21" spans="4:18" ht="18.5" x14ac:dyDescent="0.35">
      <c r="D21" s="790" t="s">
        <v>820</v>
      </c>
      <c r="E21" s="779"/>
      <c r="F21" s="779"/>
      <c r="G21" s="779"/>
      <c r="H21" s="779"/>
      <c r="I21" s="779"/>
      <c r="J21" s="779"/>
      <c r="K21" s="779"/>
      <c r="L21" s="779"/>
      <c r="M21" s="779"/>
      <c r="N21" s="779"/>
    </row>
    <row r="22" spans="4:18" ht="18.5" x14ac:dyDescent="0.35">
      <c r="D22" s="64" t="s">
        <v>821</v>
      </c>
      <c r="E22" s="64"/>
      <c r="F22" s="64"/>
      <c r="G22" s="64"/>
      <c r="H22" s="64"/>
      <c r="I22" s="64"/>
      <c r="J22" s="64"/>
      <c r="K22" s="64"/>
      <c r="L22" s="64"/>
      <c r="M22" s="64"/>
      <c r="N22" s="64"/>
    </row>
    <row r="23" spans="4:18" x14ac:dyDescent="0.35">
      <c r="D23" s="47"/>
      <c r="E23" s="47"/>
      <c r="F23" s="47"/>
      <c r="G23" s="47"/>
      <c r="H23" s="47"/>
      <c r="I23" s="47"/>
      <c r="J23" s="47"/>
      <c r="K23" s="47"/>
      <c r="L23" s="47"/>
      <c r="M23" s="47"/>
      <c r="N23" s="47"/>
    </row>
    <row r="24" spans="4:18" ht="16" x14ac:dyDescent="0.35">
      <c r="D24" s="832" t="s">
        <v>822</v>
      </c>
      <c r="E24" s="832"/>
      <c r="F24" s="832"/>
      <c r="G24" s="832"/>
      <c r="H24" s="832"/>
      <c r="I24" s="832"/>
      <c r="J24" s="832"/>
      <c r="K24" s="832"/>
      <c r="L24" s="832"/>
      <c r="M24" s="832"/>
      <c r="N24" s="832"/>
    </row>
    <row r="25" spans="4:18" ht="28.4" customHeight="1" x14ac:dyDescent="0.35">
      <c r="D25" s="836"/>
      <c r="E25" s="836"/>
      <c r="F25" s="836"/>
      <c r="G25" s="836"/>
      <c r="H25" s="836"/>
      <c r="I25" s="836"/>
      <c r="J25" s="836"/>
      <c r="K25" s="27" t="s">
        <v>459</v>
      </c>
      <c r="L25" s="28" t="s">
        <v>298</v>
      </c>
      <c r="M25" s="28" t="s">
        <v>801</v>
      </c>
      <c r="N25" s="28" t="s">
        <v>801</v>
      </c>
    </row>
    <row r="26" spans="4:18" ht="14.25" customHeight="1" x14ac:dyDescent="0.35">
      <c r="D26" s="743" t="s">
        <v>823</v>
      </c>
      <c r="E26" s="743"/>
      <c r="F26" s="743"/>
      <c r="G26" s="743"/>
      <c r="H26" s="743"/>
      <c r="I26" s="743"/>
      <c r="J26" s="743"/>
      <c r="K26" s="318" t="s">
        <v>302</v>
      </c>
      <c r="L26" s="318">
        <v>1</v>
      </c>
      <c r="M26" s="422">
        <v>0.85</v>
      </c>
      <c r="N26" s="422">
        <v>0.83</v>
      </c>
    </row>
    <row r="27" spans="4:18" ht="14.25" customHeight="1" x14ac:dyDescent="0.35">
      <c r="D27" s="834" t="s">
        <v>824</v>
      </c>
      <c r="E27" s="834"/>
      <c r="F27" s="834"/>
      <c r="G27" s="834"/>
      <c r="H27" s="834"/>
      <c r="I27" s="834"/>
      <c r="J27" s="834"/>
      <c r="K27" s="474" t="s">
        <v>302</v>
      </c>
      <c r="L27" s="474" t="s">
        <v>1188</v>
      </c>
      <c r="M27" s="497">
        <v>0</v>
      </c>
      <c r="N27" s="497">
        <v>0</v>
      </c>
      <c r="O27" s="214"/>
      <c r="P27" s="214"/>
      <c r="Q27" s="208"/>
      <c r="R27" s="208"/>
    </row>
    <row r="28" spans="4:18" x14ac:dyDescent="0.35">
      <c r="O28" s="214"/>
      <c r="P28" s="214"/>
      <c r="Q28" s="208"/>
      <c r="R28" s="208"/>
    </row>
    <row r="29" spans="4:18" x14ac:dyDescent="0.35">
      <c r="D29" s="6"/>
      <c r="E29" s="6"/>
      <c r="F29" s="6"/>
      <c r="G29" s="6"/>
      <c r="H29" s="6"/>
      <c r="I29" s="6"/>
      <c r="J29" s="6"/>
      <c r="K29" s="6"/>
      <c r="L29" s="6"/>
      <c r="M29" s="6"/>
      <c r="N29" s="6"/>
      <c r="O29" s="214"/>
      <c r="P29" s="214"/>
      <c r="Q29" s="208"/>
      <c r="R29" s="208"/>
    </row>
    <row r="30" spans="4:18" ht="22.15" customHeight="1" x14ac:dyDescent="0.35">
      <c r="D30" s="48"/>
      <c r="E30" s="6"/>
      <c r="F30" s="6"/>
      <c r="G30" s="6"/>
      <c r="H30" s="6"/>
      <c r="I30" s="6"/>
      <c r="J30" s="6"/>
      <c r="K30" s="6"/>
      <c r="L30" s="6"/>
      <c r="M30" s="6"/>
      <c r="N30" s="6"/>
      <c r="O30" s="214"/>
      <c r="P30" s="214"/>
      <c r="Q30" s="208"/>
      <c r="R30" s="208"/>
    </row>
    <row r="31" spans="4:18" ht="267" customHeight="1" x14ac:dyDescent="0.35">
      <c r="D31" s="752"/>
      <c r="E31" s="752"/>
      <c r="F31" s="752"/>
      <c r="G31" s="752"/>
      <c r="H31" s="752"/>
      <c r="I31" s="752"/>
      <c r="J31" s="752"/>
      <c r="K31" s="752"/>
      <c r="L31" s="752"/>
      <c r="M31" s="752"/>
      <c r="N31" s="752"/>
      <c r="O31" s="525"/>
      <c r="P31" s="525"/>
      <c r="Q31" s="411"/>
      <c r="R31" s="411"/>
    </row>
    <row r="33" spans="3:21" x14ac:dyDescent="0.35">
      <c r="C33" s="47"/>
      <c r="D33" s="47"/>
      <c r="E33" s="47"/>
      <c r="F33" s="47"/>
      <c r="G33" s="47"/>
      <c r="H33" s="47"/>
      <c r="I33" s="47"/>
      <c r="J33" s="47"/>
      <c r="K33" s="47"/>
      <c r="L33" s="47"/>
      <c r="M33" s="47"/>
      <c r="N33" s="47"/>
      <c r="O33" s="47"/>
      <c r="P33" s="47"/>
      <c r="Q33" s="47"/>
      <c r="R33" s="47"/>
      <c r="S33" s="47"/>
      <c r="T33" s="47"/>
      <c r="U33" s="47"/>
    </row>
    <row r="34" spans="3:21" s="66" customFormat="1" ht="18.5" x14ac:dyDescent="0.35">
      <c r="D34" s="195" t="s">
        <v>825</v>
      </c>
    </row>
    <row r="35" spans="3:21" s="66" customFormat="1" ht="18.5" x14ac:dyDescent="0.35">
      <c r="D35" s="195" t="s">
        <v>826</v>
      </c>
    </row>
    <row r="36" spans="3:21" x14ac:dyDescent="0.35">
      <c r="C36" s="47"/>
      <c r="D36" s="54"/>
      <c r="E36" s="47"/>
      <c r="F36" s="47"/>
      <c r="G36" s="47"/>
      <c r="H36" s="47"/>
      <c r="I36" s="47"/>
      <c r="J36" s="47"/>
      <c r="K36" s="47"/>
      <c r="L36" s="47"/>
      <c r="M36" s="47"/>
      <c r="N36" s="47"/>
      <c r="O36" s="47"/>
      <c r="P36" s="47"/>
      <c r="Q36" s="47"/>
      <c r="R36" s="47"/>
      <c r="S36" s="47"/>
      <c r="T36" s="47"/>
      <c r="U36" s="47"/>
    </row>
    <row r="37" spans="3:21" ht="15.65" customHeight="1" x14ac:dyDescent="0.4">
      <c r="C37" s="47"/>
      <c r="D37" s="30" t="s">
        <v>827</v>
      </c>
      <c r="E37" s="39"/>
      <c r="F37" s="39"/>
      <c r="G37" s="39"/>
      <c r="H37" s="38"/>
      <c r="I37" s="38"/>
      <c r="J37" s="38"/>
      <c r="K37" s="38"/>
      <c r="L37" s="38"/>
      <c r="M37" s="38"/>
      <c r="N37" s="38"/>
      <c r="O37" s="38"/>
      <c r="P37" s="38"/>
      <c r="Q37" s="38"/>
      <c r="R37" s="38"/>
      <c r="S37" s="38"/>
      <c r="T37" s="38"/>
      <c r="U37" s="47"/>
    </row>
    <row r="38" spans="3:21" ht="14.9" customHeight="1" x14ac:dyDescent="0.35">
      <c r="C38" s="47"/>
      <c r="D38" s="770"/>
      <c r="E38" s="770"/>
      <c r="F38" s="770"/>
      <c r="G38" s="770"/>
      <c r="H38" s="770"/>
      <c r="I38" s="770"/>
      <c r="J38" s="742" t="s">
        <v>459</v>
      </c>
      <c r="K38" s="741" t="s">
        <v>298</v>
      </c>
      <c r="L38" s="741"/>
      <c r="M38" s="741"/>
      <c r="N38" s="741" t="s">
        <v>297</v>
      </c>
      <c r="O38" s="741"/>
      <c r="P38" s="741"/>
      <c r="Q38" s="741" t="s">
        <v>296</v>
      </c>
      <c r="R38" s="741"/>
      <c r="S38" s="741"/>
      <c r="T38" s="741"/>
    </row>
    <row r="39" spans="3:21" ht="14.9" customHeight="1" x14ac:dyDescent="0.35">
      <c r="C39" s="47"/>
      <c r="D39" s="770"/>
      <c r="E39" s="770"/>
      <c r="F39" s="770"/>
      <c r="G39" s="770"/>
      <c r="H39" s="770"/>
      <c r="I39" s="770"/>
      <c r="J39" s="742"/>
      <c r="K39" s="831" t="s">
        <v>301</v>
      </c>
      <c r="L39" s="831"/>
      <c r="M39" s="831"/>
      <c r="N39" s="831" t="s">
        <v>301</v>
      </c>
      <c r="O39" s="831"/>
      <c r="P39" s="831"/>
      <c r="Q39" s="831" t="s">
        <v>301</v>
      </c>
      <c r="R39" s="831"/>
      <c r="S39" s="831"/>
      <c r="T39" s="29" t="s">
        <v>304</v>
      </c>
    </row>
    <row r="40" spans="3:21" ht="40.5" customHeight="1" x14ac:dyDescent="0.35">
      <c r="C40" s="47"/>
      <c r="D40" s="770"/>
      <c r="E40" s="770"/>
      <c r="F40" s="770"/>
      <c r="G40" s="770"/>
      <c r="H40" s="770"/>
      <c r="I40" s="770"/>
      <c r="J40" s="742"/>
      <c r="K40" s="526" t="s">
        <v>828</v>
      </c>
      <c r="L40" s="526" t="s">
        <v>824</v>
      </c>
      <c r="M40" s="526" t="s">
        <v>1205</v>
      </c>
      <c r="N40" s="526" t="s">
        <v>828</v>
      </c>
      <c r="O40" s="526" t="s">
        <v>824</v>
      </c>
      <c r="P40" s="526" t="s">
        <v>1205</v>
      </c>
      <c r="Q40" s="526" t="s">
        <v>828</v>
      </c>
      <c r="R40" s="526" t="s">
        <v>824</v>
      </c>
      <c r="S40" s="526" t="s">
        <v>1205</v>
      </c>
      <c r="T40" s="526" t="s">
        <v>828</v>
      </c>
    </row>
    <row r="41" spans="3:21" ht="28.4" customHeight="1" x14ac:dyDescent="0.35">
      <c r="C41" s="47"/>
      <c r="D41" s="749" t="s">
        <v>829</v>
      </c>
      <c r="E41" s="749"/>
      <c r="F41" s="749"/>
      <c r="G41" s="749"/>
      <c r="H41" s="749"/>
      <c r="I41" s="749"/>
      <c r="J41" s="24" t="s">
        <v>305</v>
      </c>
      <c r="K41" s="24">
        <v>4161</v>
      </c>
      <c r="L41" s="24">
        <v>1903</v>
      </c>
      <c r="M41" s="24">
        <v>58</v>
      </c>
      <c r="N41" s="24">
        <v>2441</v>
      </c>
      <c r="O41" s="24">
        <v>1898</v>
      </c>
      <c r="P41" s="24">
        <v>67</v>
      </c>
      <c r="Q41" s="24">
        <v>5247</v>
      </c>
      <c r="R41" s="24">
        <v>1740</v>
      </c>
      <c r="S41" s="24">
        <v>65</v>
      </c>
      <c r="T41" s="24">
        <v>166</v>
      </c>
    </row>
    <row r="42" spans="3:21" ht="28.4" customHeight="1" x14ac:dyDescent="0.35">
      <c r="C42" s="47"/>
      <c r="D42" s="749" t="s">
        <v>830</v>
      </c>
      <c r="E42" s="749"/>
      <c r="F42" s="749"/>
      <c r="G42" s="749"/>
      <c r="H42" s="749"/>
      <c r="I42" s="749"/>
      <c r="J42" s="24" t="s">
        <v>305</v>
      </c>
      <c r="K42" s="24">
        <v>1538</v>
      </c>
      <c r="L42" s="24">
        <v>0</v>
      </c>
      <c r="M42" s="24" t="s">
        <v>1188</v>
      </c>
      <c r="N42" s="24">
        <v>703</v>
      </c>
      <c r="O42" s="24">
        <v>0</v>
      </c>
      <c r="P42" s="24">
        <v>4</v>
      </c>
      <c r="Q42" s="24">
        <v>633</v>
      </c>
      <c r="R42" s="24">
        <v>0</v>
      </c>
      <c r="S42" s="24">
        <v>3</v>
      </c>
      <c r="T42" s="24">
        <v>6</v>
      </c>
    </row>
    <row r="43" spans="3:21" ht="28.4" customHeight="1" x14ac:dyDescent="0.35">
      <c r="C43" s="47"/>
      <c r="D43" s="749" t="s">
        <v>831</v>
      </c>
      <c r="E43" s="749"/>
      <c r="F43" s="749"/>
      <c r="G43" s="749"/>
      <c r="H43" s="749"/>
      <c r="I43" s="749"/>
      <c r="J43" s="24" t="s">
        <v>302</v>
      </c>
      <c r="K43" s="506" t="s">
        <v>1188</v>
      </c>
      <c r="L43" s="506">
        <v>0</v>
      </c>
      <c r="M43" s="506" t="s">
        <v>1188</v>
      </c>
      <c r="N43" s="506">
        <v>3.5000000000000003E-2</v>
      </c>
      <c r="O43" s="506">
        <v>0</v>
      </c>
      <c r="P43" s="506" t="s">
        <v>1188</v>
      </c>
      <c r="Q43" s="506">
        <v>2.52E-2</v>
      </c>
      <c r="R43" s="506">
        <v>0</v>
      </c>
      <c r="S43" s="506">
        <v>4.5999999999999999E-2</v>
      </c>
      <c r="T43" s="506">
        <v>1</v>
      </c>
    </row>
    <row r="44" spans="3:21" ht="28.4" customHeight="1" x14ac:dyDescent="0.35">
      <c r="C44" s="47"/>
      <c r="D44" s="750" t="s">
        <v>832</v>
      </c>
      <c r="E44" s="750"/>
      <c r="F44" s="750"/>
      <c r="G44" s="750"/>
      <c r="H44" s="750"/>
      <c r="I44" s="750"/>
      <c r="J44" s="470" t="s">
        <v>302</v>
      </c>
      <c r="K44" s="527">
        <v>1.0999999999999999E-2</v>
      </c>
      <c r="L44" s="527">
        <v>0</v>
      </c>
      <c r="M44" s="527">
        <v>0</v>
      </c>
      <c r="N44" s="527">
        <v>0</v>
      </c>
      <c r="O44" s="527">
        <v>0</v>
      </c>
      <c r="P44" s="527">
        <v>0</v>
      </c>
      <c r="Q44" s="527">
        <v>0</v>
      </c>
      <c r="R44" s="527">
        <v>0</v>
      </c>
      <c r="S44" s="527">
        <v>0</v>
      </c>
      <c r="T44" s="527">
        <v>0</v>
      </c>
    </row>
    <row r="45" spans="3:21" ht="15" customHeight="1" x14ac:dyDescent="0.35">
      <c r="C45" s="47"/>
      <c r="D45" s="49"/>
      <c r="E45" s="221"/>
      <c r="F45" s="221"/>
      <c r="G45" s="221"/>
      <c r="H45" s="47"/>
      <c r="I45" s="47"/>
      <c r="J45" s="47"/>
      <c r="K45" s="47"/>
      <c r="L45" s="47"/>
      <c r="M45" s="47"/>
      <c r="N45" s="47"/>
      <c r="O45" s="131"/>
      <c r="P45" s="528"/>
      <c r="Q45" s="528"/>
      <c r="R45" s="528"/>
      <c r="S45" s="47"/>
      <c r="T45" s="47"/>
      <c r="U45" s="47"/>
    </row>
    <row r="46" spans="3:21" ht="15.65" customHeight="1" x14ac:dyDescent="0.4">
      <c r="C46" s="47"/>
      <c r="D46" s="30" t="s">
        <v>833</v>
      </c>
      <c r="E46" s="39"/>
      <c r="F46" s="39"/>
      <c r="G46" s="39"/>
      <c r="H46" s="38"/>
      <c r="I46" s="38"/>
      <c r="J46" s="38"/>
      <c r="K46" s="38"/>
      <c r="L46" s="38"/>
      <c r="M46" s="38"/>
      <c r="N46" s="38"/>
      <c r="O46" s="38"/>
      <c r="P46" s="38"/>
      <c r="Q46" s="38"/>
      <c r="R46" s="38"/>
      <c r="S46" s="38"/>
      <c r="T46" s="47"/>
      <c r="U46" s="47"/>
    </row>
    <row r="47" spans="3:21" ht="26" x14ac:dyDescent="0.35">
      <c r="C47" s="47"/>
      <c r="D47" s="770"/>
      <c r="E47" s="770"/>
      <c r="F47" s="770"/>
      <c r="G47" s="770"/>
      <c r="H47" s="770"/>
      <c r="I47" s="770"/>
      <c r="J47" s="770"/>
      <c r="K47" s="770"/>
      <c r="L47" s="770"/>
      <c r="M47" s="742" t="s">
        <v>459</v>
      </c>
      <c r="N47" s="28" t="s">
        <v>298</v>
      </c>
      <c r="O47" s="741" t="s">
        <v>297</v>
      </c>
      <c r="P47" s="741"/>
      <c r="Q47" s="741" t="s">
        <v>296</v>
      </c>
      <c r="R47" s="741"/>
      <c r="S47" s="741"/>
      <c r="T47" s="47"/>
      <c r="U47" s="47"/>
    </row>
    <row r="48" spans="3:21" x14ac:dyDescent="0.35">
      <c r="C48" s="47"/>
      <c r="D48" s="770"/>
      <c r="E48" s="770"/>
      <c r="F48" s="770"/>
      <c r="G48" s="770"/>
      <c r="H48" s="770"/>
      <c r="I48" s="770"/>
      <c r="J48" s="770"/>
      <c r="K48" s="770"/>
      <c r="L48" s="770"/>
      <c r="M48" s="742"/>
      <c r="N48" s="29" t="s">
        <v>301</v>
      </c>
      <c r="O48" s="29" t="s">
        <v>301</v>
      </c>
      <c r="P48" s="29" t="s">
        <v>304</v>
      </c>
      <c r="Q48" s="831" t="s">
        <v>301</v>
      </c>
      <c r="R48" s="831"/>
      <c r="S48" s="29" t="s">
        <v>304</v>
      </c>
      <c r="T48" s="47"/>
      <c r="U48" s="47"/>
    </row>
    <row r="49" spans="3:21" ht="38.25" customHeight="1" x14ac:dyDescent="0.35">
      <c r="C49" s="47"/>
      <c r="D49" s="770"/>
      <c r="E49" s="770"/>
      <c r="F49" s="770"/>
      <c r="G49" s="770"/>
      <c r="H49" s="770"/>
      <c r="I49" s="770"/>
      <c r="J49" s="770"/>
      <c r="K49" s="770"/>
      <c r="L49" s="770"/>
      <c r="M49" s="742"/>
      <c r="N49" s="526" t="s">
        <v>824</v>
      </c>
      <c r="O49" s="526" t="s">
        <v>824</v>
      </c>
      <c r="P49" s="526" t="s">
        <v>828</v>
      </c>
      <c r="Q49" s="526" t="s">
        <v>828</v>
      </c>
      <c r="R49" s="526" t="s">
        <v>824</v>
      </c>
      <c r="S49" s="526" t="s">
        <v>828</v>
      </c>
      <c r="T49" s="47"/>
      <c r="U49" s="47"/>
    </row>
    <row r="50" spans="3:21" ht="27" customHeight="1" x14ac:dyDescent="0.35">
      <c r="C50" s="47"/>
      <c r="D50" s="749" t="s">
        <v>834</v>
      </c>
      <c r="E50" s="749"/>
      <c r="F50" s="749"/>
      <c r="G50" s="749"/>
      <c r="H50" s="749"/>
      <c r="I50" s="749"/>
      <c r="J50" s="749"/>
      <c r="K50" s="749"/>
      <c r="L50" s="749"/>
      <c r="M50" s="24" t="s">
        <v>305</v>
      </c>
      <c r="N50" s="24">
        <v>1903</v>
      </c>
      <c r="O50" s="24">
        <v>1898</v>
      </c>
      <c r="P50" s="24">
        <v>180</v>
      </c>
      <c r="Q50" s="24">
        <v>5247</v>
      </c>
      <c r="R50" s="24">
        <v>1740</v>
      </c>
      <c r="S50" s="24">
        <v>166</v>
      </c>
      <c r="T50" s="47"/>
      <c r="U50" s="47"/>
    </row>
    <row r="51" spans="3:21" ht="27" customHeight="1" x14ac:dyDescent="0.35">
      <c r="C51" s="47"/>
      <c r="D51" s="749" t="s">
        <v>835</v>
      </c>
      <c r="E51" s="749"/>
      <c r="F51" s="749"/>
      <c r="G51" s="749"/>
      <c r="H51" s="749"/>
      <c r="I51" s="749"/>
      <c r="J51" s="749"/>
      <c r="K51" s="749"/>
      <c r="L51" s="749"/>
      <c r="M51" s="24" t="s">
        <v>305</v>
      </c>
      <c r="N51" s="24">
        <v>0</v>
      </c>
      <c r="O51" s="24">
        <v>0</v>
      </c>
      <c r="P51" s="24">
        <v>0.11</v>
      </c>
      <c r="Q51" s="24">
        <v>856</v>
      </c>
      <c r="R51" s="24">
        <v>0</v>
      </c>
      <c r="S51" s="24">
        <v>6</v>
      </c>
      <c r="T51" s="47"/>
      <c r="U51" s="47"/>
    </row>
    <row r="52" spans="3:21" ht="27" customHeight="1" x14ac:dyDescent="0.35">
      <c r="C52" s="47"/>
      <c r="D52" s="749" t="s">
        <v>831</v>
      </c>
      <c r="E52" s="749"/>
      <c r="F52" s="749"/>
      <c r="G52" s="749"/>
      <c r="H52" s="749"/>
      <c r="I52" s="749"/>
      <c r="J52" s="749"/>
      <c r="K52" s="749"/>
      <c r="L52" s="749"/>
      <c r="M52" s="24" t="s">
        <v>302</v>
      </c>
      <c r="N52" s="506">
        <v>0</v>
      </c>
      <c r="O52" s="506">
        <v>0</v>
      </c>
      <c r="P52" s="506">
        <v>1</v>
      </c>
      <c r="Q52" s="24" t="s">
        <v>1188</v>
      </c>
      <c r="R52" s="506">
        <v>0</v>
      </c>
      <c r="S52" s="506">
        <v>1</v>
      </c>
      <c r="T52" s="47"/>
      <c r="U52" s="47"/>
    </row>
    <row r="53" spans="3:21" ht="27" customHeight="1" x14ac:dyDescent="0.35">
      <c r="C53" s="47"/>
      <c r="D53" s="750" t="s">
        <v>832</v>
      </c>
      <c r="E53" s="750"/>
      <c r="F53" s="750"/>
      <c r="G53" s="750"/>
      <c r="H53" s="750"/>
      <c r="I53" s="750"/>
      <c r="J53" s="750"/>
      <c r="K53" s="750"/>
      <c r="L53" s="750"/>
      <c r="M53" s="470" t="s">
        <v>302</v>
      </c>
      <c r="N53" s="527">
        <v>0</v>
      </c>
      <c r="O53" s="527">
        <v>0</v>
      </c>
      <c r="P53" s="527">
        <v>0</v>
      </c>
      <c r="Q53" s="527" t="s">
        <v>1188</v>
      </c>
      <c r="R53" s="527">
        <v>0</v>
      </c>
      <c r="S53" s="527">
        <v>0</v>
      </c>
      <c r="T53" s="47"/>
      <c r="U53" s="47"/>
    </row>
    <row r="54" spans="3:21" ht="15" customHeight="1" x14ac:dyDescent="0.35">
      <c r="C54" s="47"/>
      <c r="D54" s="49"/>
      <c r="E54" s="221"/>
      <c r="F54" s="221"/>
      <c r="G54" s="221"/>
      <c r="H54" s="47"/>
      <c r="I54" s="47"/>
      <c r="J54" s="47"/>
      <c r="K54" s="47"/>
      <c r="L54" s="47"/>
      <c r="M54" s="47"/>
      <c r="N54" s="47"/>
      <c r="O54" s="131"/>
      <c r="P54" s="528"/>
      <c r="Q54" s="528"/>
      <c r="R54" s="528"/>
      <c r="S54" s="47"/>
      <c r="T54" s="47"/>
      <c r="U54" s="47"/>
    </row>
    <row r="55" spans="3:21" ht="15" customHeight="1" x14ac:dyDescent="0.35">
      <c r="C55" s="47"/>
      <c r="D55" s="49"/>
      <c r="E55" s="221"/>
      <c r="F55" s="221"/>
      <c r="G55" s="221"/>
      <c r="H55" s="47"/>
      <c r="I55" s="47"/>
      <c r="J55" s="47"/>
      <c r="K55" s="47"/>
      <c r="L55" s="47"/>
      <c r="M55" s="47"/>
      <c r="N55" s="47"/>
      <c r="O55" s="47"/>
      <c r="P55" s="47"/>
      <c r="Q55" s="47"/>
      <c r="R55" s="47"/>
      <c r="S55" s="47"/>
      <c r="T55" s="47"/>
      <c r="U55" s="47"/>
    </row>
    <row r="56" spans="3:21" ht="19.399999999999999" customHeight="1" x14ac:dyDescent="0.35">
      <c r="C56" s="47"/>
      <c r="D56" s="48"/>
      <c r="E56" s="221"/>
      <c r="F56" s="221"/>
      <c r="G56" s="221"/>
      <c r="H56" s="47"/>
      <c r="I56" s="47"/>
      <c r="J56" s="47"/>
      <c r="K56" s="47"/>
      <c r="L56" s="47"/>
      <c r="M56" s="47"/>
      <c r="N56" s="47"/>
      <c r="O56" s="47"/>
      <c r="P56" s="47"/>
      <c r="Q56" s="47"/>
      <c r="R56" s="47"/>
      <c r="S56" s="47"/>
      <c r="T56" s="47"/>
      <c r="U56" s="47"/>
    </row>
    <row r="57" spans="3:21" ht="257.25" customHeight="1" x14ac:dyDescent="0.35">
      <c r="C57" s="47"/>
      <c r="D57" s="745"/>
      <c r="E57" s="745"/>
      <c r="F57" s="745"/>
      <c r="G57" s="745"/>
      <c r="H57" s="745"/>
      <c r="I57" s="745"/>
      <c r="J57" s="745"/>
      <c r="K57" s="745"/>
      <c r="L57" s="745"/>
      <c r="M57" s="745"/>
      <c r="N57" s="745"/>
      <c r="O57" s="319"/>
      <c r="P57" s="319"/>
      <c r="Q57" s="319"/>
      <c r="R57" s="319"/>
      <c r="S57" s="47"/>
      <c r="T57" s="47"/>
      <c r="U57" s="47"/>
    </row>
    <row r="58" spans="3:21" ht="373.9" customHeight="1" x14ac:dyDescent="0.35">
      <c r="C58" s="47"/>
      <c r="D58" s="459"/>
      <c r="E58" s="459"/>
      <c r="F58" s="459"/>
      <c r="G58" s="459"/>
      <c r="H58" s="459"/>
      <c r="I58" s="459"/>
      <c r="J58" s="459"/>
      <c r="K58" s="459"/>
      <c r="L58" s="459"/>
      <c r="M58" s="459"/>
      <c r="N58" s="459"/>
      <c r="O58" s="319"/>
      <c r="P58" s="319"/>
      <c r="Q58" s="319"/>
      <c r="R58" s="319"/>
      <c r="S58" s="47"/>
      <c r="T58" s="47"/>
      <c r="U58" s="47"/>
    </row>
    <row r="59" spans="3:21" ht="15" customHeight="1" x14ac:dyDescent="0.35">
      <c r="C59" s="47"/>
      <c r="D59" s="220"/>
      <c r="E59" s="220"/>
      <c r="F59" s="220"/>
      <c r="G59" s="220"/>
      <c r="H59" s="47"/>
      <c r="I59" s="47"/>
      <c r="J59" s="47"/>
      <c r="K59" s="47"/>
      <c r="L59" s="47"/>
      <c r="M59" s="47"/>
      <c r="N59" s="47"/>
      <c r="O59" s="47"/>
      <c r="P59" s="47"/>
      <c r="Q59" s="47"/>
      <c r="R59" s="47"/>
      <c r="S59" s="47"/>
      <c r="T59" s="47"/>
      <c r="U59" s="47"/>
    </row>
    <row r="60" spans="3:21" x14ac:dyDescent="0.35">
      <c r="C60" s="47"/>
      <c r="D60" s="47"/>
      <c r="E60" s="47"/>
      <c r="F60" s="47"/>
      <c r="G60" s="47"/>
      <c r="H60" s="47"/>
      <c r="I60" s="47"/>
      <c r="J60" s="47"/>
      <c r="K60" s="47"/>
      <c r="L60" s="47"/>
      <c r="M60" s="47"/>
      <c r="N60" s="47"/>
      <c r="O60" s="47"/>
      <c r="P60" s="47"/>
      <c r="Q60" s="47"/>
      <c r="R60" s="47"/>
      <c r="S60" s="47"/>
      <c r="T60" s="47"/>
      <c r="U60" s="47"/>
    </row>
    <row r="61" spans="3:21" ht="18" customHeight="1" x14ac:dyDescent="0.35">
      <c r="D61" s="64" t="s">
        <v>616</v>
      </c>
      <c r="E61" s="212"/>
      <c r="F61" s="212"/>
      <c r="G61" s="212"/>
      <c r="H61" s="212"/>
      <c r="I61" s="212"/>
      <c r="J61" s="212"/>
      <c r="K61" s="212"/>
      <c r="L61" s="212"/>
      <c r="M61" s="212"/>
      <c r="N61" s="212"/>
      <c r="O61" s="212"/>
      <c r="P61" s="212"/>
      <c r="Q61" s="212"/>
      <c r="R61" s="212"/>
    </row>
    <row r="62" spans="3:21" ht="18" customHeight="1" x14ac:dyDescent="0.35">
      <c r="D62" s="64" t="s">
        <v>617</v>
      </c>
      <c r="E62" s="212"/>
      <c r="F62" s="212"/>
      <c r="G62" s="212"/>
      <c r="H62" s="212"/>
      <c r="I62" s="212"/>
      <c r="J62" s="212"/>
      <c r="K62" s="212"/>
      <c r="L62" s="212"/>
      <c r="M62" s="212"/>
      <c r="N62" s="212"/>
      <c r="O62" s="212"/>
      <c r="P62" s="212"/>
      <c r="Q62" s="212"/>
      <c r="R62" s="212"/>
    </row>
    <row r="63" spans="3:21" ht="18.5" x14ac:dyDescent="0.35">
      <c r="D63" s="779" t="s">
        <v>618</v>
      </c>
      <c r="E63" s="779"/>
      <c r="F63" s="779"/>
      <c r="G63" s="779"/>
      <c r="H63" s="779"/>
      <c r="I63" s="779"/>
      <c r="J63" s="779"/>
      <c r="K63" s="779"/>
      <c r="L63" s="779"/>
      <c r="M63" s="779"/>
      <c r="N63" s="779"/>
      <c r="O63" s="779"/>
      <c r="P63" s="779"/>
      <c r="Q63" s="779"/>
      <c r="R63" s="779"/>
    </row>
    <row r="64" spans="3:21" ht="14.5" customHeight="1" x14ac:dyDescent="0.35">
      <c r="D64" s="195"/>
      <c r="E64" s="195"/>
      <c r="F64" s="195"/>
      <c r="G64" s="195"/>
      <c r="H64" s="195"/>
      <c r="I64" s="195"/>
      <c r="J64" s="195"/>
      <c r="K64" s="195"/>
      <c r="L64" s="195"/>
      <c r="M64" s="195"/>
      <c r="N64" s="195"/>
      <c r="O64" s="195"/>
      <c r="P64" s="195"/>
      <c r="Q64" s="195"/>
      <c r="R64" s="195"/>
    </row>
    <row r="65" spans="3:21" ht="202.5" customHeight="1" x14ac:dyDescent="0.35">
      <c r="D65" s="781" t="s">
        <v>619</v>
      </c>
      <c r="E65" s="781"/>
      <c r="F65" s="781"/>
      <c r="G65" s="781"/>
      <c r="H65" s="781"/>
      <c r="I65" s="781"/>
      <c r="J65" s="781"/>
      <c r="K65" s="781"/>
      <c r="L65" s="781"/>
      <c r="M65" s="781"/>
      <c r="N65" s="781"/>
      <c r="O65" s="781"/>
      <c r="P65" s="781"/>
      <c r="Q65" s="781"/>
      <c r="R65" s="781"/>
    </row>
    <row r="66" spans="3:21" x14ac:dyDescent="0.35">
      <c r="C66" s="47"/>
      <c r="D66" s="47"/>
      <c r="E66" s="47"/>
      <c r="F66" s="47"/>
      <c r="G66" s="47"/>
      <c r="H66" s="47"/>
      <c r="I66" s="47"/>
      <c r="J66" s="47"/>
      <c r="K66" s="47"/>
      <c r="L66" s="47"/>
      <c r="M66" s="47"/>
      <c r="N66" s="47"/>
      <c r="O66" s="47"/>
      <c r="P66" s="47"/>
      <c r="Q66" s="47"/>
      <c r="R66" s="47"/>
      <c r="S66" s="47"/>
      <c r="T66" s="47"/>
      <c r="U66" s="47"/>
    </row>
    <row r="67" spans="3:21" x14ac:dyDescent="0.35">
      <c r="C67" s="47"/>
      <c r="D67" s="47"/>
      <c r="E67" s="47"/>
      <c r="F67" s="47"/>
      <c r="G67" s="47"/>
      <c r="H67" s="47"/>
      <c r="I67" s="47"/>
      <c r="J67" s="47"/>
      <c r="K67" s="47"/>
      <c r="L67" s="47"/>
      <c r="M67" s="47"/>
      <c r="N67" s="47"/>
      <c r="O67" s="47"/>
      <c r="P67" s="47"/>
      <c r="Q67" s="47"/>
      <c r="R67" s="47"/>
      <c r="S67" s="47"/>
      <c r="T67" s="47"/>
      <c r="U67" s="47"/>
    </row>
    <row r="68" spans="3:21" s="66" customFormat="1" ht="36" customHeight="1" x14ac:dyDescent="0.35">
      <c r="D68" s="790" t="s">
        <v>836</v>
      </c>
      <c r="E68" s="790"/>
      <c r="F68" s="790"/>
      <c r="G68" s="790"/>
      <c r="H68" s="790"/>
      <c r="I68" s="790"/>
      <c r="J68" s="790"/>
      <c r="K68" s="790"/>
      <c r="L68" s="790"/>
      <c r="M68" s="790"/>
      <c r="N68" s="790"/>
      <c r="O68" s="790"/>
      <c r="P68" s="790"/>
      <c r="Q68" s="790"/>
      <c r="R68" s="790"/>
    </row>
    <row r="69" spans="3:21" s="66" customFormat="1" ht="36" customHeight="1" x14ac:dyDescent="0.35">
      <c r="D69" s="790" t="s">
        <v>837</v>
      </c>
      <c r="E69" s="790"/>
      <c r="F69" s="790"/>
      <c r="G69" s="790"/>
      <c r="H69" s="790"/>
      <c r="I69" s="790"/>
      <c r="J69" s="790"/>
      <c r="K69" s="790"/>
      <c r="L69" s="790"/>
      <c r="M69" s="790"/>
      <c r="N69" s="790"/>
      <c r="O69" s="790"/>
      <c r="P69" s="790"/>
      <c r="Q69" s="790"/>
      <c r="R69" s="790"/>
    </row>
    <row r="70" spans="3:21" x14ac:dyDescent="0.35">
      <c r="C70" s="47"/>
      <c r="D70" s="47"/>
      <c r="E70" s="47"/>
      <c r="F70" s="47"/>
      <c r="G70" s="47"/>
      <c r="H70" s="47"/>
      <c r="I70" s="47"/>
      <c r="J70" s="47"/>
      <c r="K70" s="47"/>
      <c r="L70" s="47"/>
      <c r="M70" s="47"/>
      <c r="N70" s="47"/>
      <c r="O70" s="47"/>
      <c r="P70" s="47"/>
      <c r="Q70" s="47"/>
      <c r="R70" s="47"/>
      <c r="S70" s="47"/>
      <c r="T70" s="47"/>
      <c r="U70" s="47"/>
    </row>
    <row r="71" spans="3:21" s="43" customFormat="1" ht="16" x14ac:dyDescent="0.35">
      <c r="D71" s="832" t="s">
        <v>838</v>
      </c>
      <c r="E71" s="832"/>
      <c r="F71" s="832"/>
      <c r="G71" s="832"/>
      <c r="H71" s="832"/>
      <c r="I71" s="832"/>
      <c r="J71" s="832"/>
      <c r="K71" s="832"/>
      <c r="L71" s="832"/>
      <c r="M71" s="832"/>
      <c r="N71" s="832"/>
    </row>
    <row r="72" spans="3:21" ht="28.5" customHeight="1" x14ac:dyDescent="0.35">
      <c r="C72" s="47"/>
      <c r="D72" s="743"/>
      <c r="E72" s="743"/>
      <c r="F72" s="743"/>
      <c r="G72" s="743"/>
      <c r="H72" s="743"/>
      <c r="I72" s="743"/>
      <c r="J72" s="743"/>
      <c r="K72" s="743"/>
      <c r="L72" s="27" t="s">
        <v>459</v>
      </c>
      <c r="M72" s="28" t="s">
        <v>297</v>
      </c>
      <c r="N72" s="28" t="s">
        <v>296</v>
      </c>
      <c r="O72" s="47"/>
      <c r="P72" s="47"/>
      <c r="Q72" s="47"/>
    </row>
    <row r="73" spans="3:21" ht="14.9" customHeight="1" x14ac:dyDescent="0.35">
      <c r="C73" s="47"/>
      <c r="D73" s="749" t="s">
        <v>839</v>
      </c>
      <c r="E73" s="749"/>
      <c r="F73" s="749"/>
      <c r="G73" s="749"/>
      <c r="H73" s="749"/>
      <c r="I73" s="749"/>
      <c r="J73" s="749"/>
      <c r="K73" s="749"/>
      <c r="L73" s="22" t="s">
        <v>302</v>
      </c>
      <c r="M73" s="73">
        <v>0.8533950071124129</v>
      </c>
      <c r="N73" s="73">
        <v>0.873</v>
      </c>
      <c r="O73" s="47"/>
      <c r="P73" s="47"/>
      <c r="Q73" s="47"/>
    </row>
    <row r="74" spans="3:21" ht="14.9" customHeight="1" x14ac:dyDescent="0.35">
      <c r="C74" s="47"/>
      <c r="D74" s="749" t="s">
        <v>840</v>
      </c>
      <c r="E74" s="749"/>
      <c r="F74" s="749"/>
      <c r="G74" s="749"/>
      <c r="H74" s="749"/>
      <c r="I74" s="749"/>
      <c r="J74" s="749"/>
      <c r="K74" s="749"/>
      <c r="L74" s="22" t="s">
        <v>302</v>
      </c>
      <c r="M74" s="73">
        <v>7.7232053975457571E-2</v>
      </c>
      <c r="N74" s="73">
        <v>0.11259999999999999</v>
      </c>
      <c r="O74" s="47"/>
      <c r="P74" s="47"/>
      <c r="Q74" s="47"/>
    </row>
    <row r="75" spans="3:21" ht="14.9" customHeight="1" x14ac:dyDescent="0.35">
      <c r="C75" s="47"/>
      <c r="D75" s="529" t="s">
        <v>841</v>
      </c>
      <c r="E75" s="529"/>
      <c r="F75" s="529"/>
      <c r="G75" s="529"/>
      <c r="H75" s="529"/>
      <c r="I75" s="529"/>
      <c r="J75" s="529"/>
      <c r="K75" s="529"/>
      <c r="L75" s="514" t="s">
        <v>302</v>
      </c>
      <c r="M75" s="505">
        <v>0.93</v>
      </c>
      <c r="N75" s="505">
        <v>0.98560000000000003</v>
      </c>
      <c r="O75" s="47"/>
      <c r="P75" s="47"/>
      <c r="Q75" s="47"/>
    </row>
    <row r="76" spans="3:21" ht="13.15" customHeight="1" x14ac:dyDescent="0.35">
      <c r="C76" s="47"/>
      <c r="D76" s="47"/>
      <c r="E76" s="47"/>
      <c r="F76" s="47"/>
      <c r="G76" s="47"/>
      <c r="H76" s="47"/>
      <c r="I76" s="47"/>
      <c r="J76" s="47"/>
      <c r="K76" s="47"/>
      <c r="L76" s="47"/>
      <c r="M76" s="47"/>
      <c r="N76" s="47"/>
      <c r="O76" s="47"/>
      <c r="P76" s="136"/>
      <c r="Q76" s="136"/>
      <c r="R76" s="136"/>
      <c r="S76" s="47"/>
      <c r="T76" s="47"/>
      <c r="U76" s="47"/>
    </row>
    <row r="77" spans="3:21" ht="19.149999999999999" customHeight="1" x14ac:dyDescent="0.35">
      <c r="E77" s="47"/>
      <c r="F77" s="49"/>
      <c r="G77" s="221"/>
      <c r="H77" s="221"/>
      <c r="I77" s="221"/>
      <c r="J77" s="47"/>
      <c r="K77" s="47"/>
      <c r="L77" s="47"/>
      <c r="M77" s="47"/>
      <c r="N77" s="47"/>
      <c r="O77" s="47"/>
      <c r="P77" s="47"/>
      <c r="Q77" s="47"/>
    </row>
    <row r="78" spans="3:21" ht="13.9" customHeight="1" x14ac:dyDescent="0.35">
      <c r="E78" s="47"/>
      <c r="F78" s="49"/>
      <c r="G78" s="221"/>
      <c r="H78" s="221"/>
      <c r="I78" s="221"/>
      <c r="J78" s="47"/>
      <c r="K78" s="47"/>
      <c r="L78" s="47"/>
      <c r="M78" s="47"/>
      <c r="N78" s="47"/>
      <c r="O78" s="47"/>
      <c r="P78" s="47"/>
      <c r="Q78" s="47"/>
    </row>
    <row r="79" spans="3:21" ht="110.15" customHeight="1" x14ac:dyDescent="0.35">
      <c r="D79" s="745"/>
      <c r="E79" s="745"/>
      <c r="F79" s="745"/>
      <c r="G79" s="745"/>
      <c r="H79" s="745"/>
      <c r="I79" s="745"/>
      <c r="J79" s="745"/>
      <c r="K79" s="745"/>
      <c r="L79" s="745"/>
      <c r="M79" s="745"/>
      <c r="N79" s="745"/>
      <c r="O79" s="81"/>
      <c r="P79" s="81"/>
      <c r="Q79" s="81"/>
      <c r="R79" s="530"/>
    </row>
    <row r="80" spans="3:21" x14ac:dyDescent="0.35">
      <c r="E80" s="47"/>
      <c r="F80" s="833"/>
      <c r="G80" s="833"/>
      <c r="H80" s="833"/>
      <c r="I80" s="833"/>
      <c r="J80" s="833"/>
      <c r="K80" s="833"/>
      <c r="L80" s="833"/>
      <c r="M80" s="833"/>
      <c r="N80" s="833"/>
      <c r="O80" s="833"/>
      <c r="P80" s="833"/>
      <c r="Q80" s="47"/>
      <c r="R80" s="47"/>
      <c r="S80" s="47"/>
      <c r="T80" s="47"/>
      <c r="U80" s="47"/>
    </row>
    <row r="81" spans="4:21" x14ac:dyDescent="0.35">
      <c r="E81" s="47"/>
      <c r="F81" s="531"/>
      <c r="G81" s="531"/>
      <c r="H81" s="531"/>
      <c r="I81" s="531"/>
      <c r="J81" s="531"/>
      <c r="K81" s="531"/>
      <c r="L81" s="531"/>
      <c r="M81" s="531"/>
      <c r="N81" s="531"/>
      <c r="O81" s="531"/>
      <c r="P81" s="531"/>
      <c r="Q81" s="47"/>
      <c r="R81" s="47"/>
      <c r="S81" s="47"/>
      <c r="T81" s="47"/>
      <c r="U81" s="47"/>
    </row>
    <row r="82" spans="4:21" ht="36" customHeight="1" x14ac:dyDescent="0.35">
      <c r="D82" s="790" t="s">
        <v>842</v>
      </c>
      <c r="E82" s="790"/>
      <c r="F82" s="790"/>
      <c r="G82" s="790"/>
      <c r="H82" s="790"/>
      <c r="I82" s="790"/>
      <c r="J82" s="790"/>
      <c r="K82" s="790"/>
      <c r="L82" s="790"/>
      <c r="M82" s="790"/>
      <c r="N82" s="790"/>
      <c r="O82" s="790"/>
      <c r="P82" s="790"/>
      <c r="Q82" s="790"/>
      <c r="R82" s="790"/>
      <c r="S82" s="47"/>
      <c r="T82" s="47"/>
      <c r="U82" s="47"/>
    </row>
    <row r="83" spans="4:21" x14ac:dyDescent="0.35">
      <c r="D83" s="199"/>
      <c r="E83" s="47"/>
      <c r="F83" s="47"/>
      <c r="G83" s="47"/>
      <c r="H83" s="47"/>
      <c r="I83" s="47"/>
      <c r="J83" s="47"/>
      <c r="K83" s="47"/>
      <c r="L83" s="47"/>
      <c r="M83" s="47"/>
      <c r="N83" s="47"/>
      <c r="O83" s="47"/>
      <c r="P83" s="47"/>
      <c r="Q83" s="47"/>
      <c r="R83" s="47"/>
      <c r="S83" s="47"/>
      <c r="T83" s="47"/>
      <c r="U83" s="47"/>
    </row>
    <row r="84" spans="4:21" ht="15.65" customHeight="1" x14ac:dyDescent="0.35">
      <c r="D84" s="832" t="s">
        <v>843</v>
      </c>
      <c r="E84" s="832"/>
      <c r="F84" s="832"/>
      <c r="G84" s="832"/>
      <c r="H84" s="832"/>
      <c r="I84" s="832"/>
      <c r="J84" s="832"/>
      <c r="K84" s="832"/>
      <c r="L84" s="832"/>
      <c r="M84" s="832"/>
      <c r="N84" s="832"/>
      <c r="O84" s="47"/>
      <c r="P84" s="47"/>
      <c r="Q84" s="47"/>
      <c r="R84" s="47"/>
      <c r="S84" s="47"/>
      <c r="T84" s="47"/>
      <c r="U84" s="47"/>
    </row>
    <row r="85" spans="4:21" ht="28.4" customHeight="1" x14ac:dyDescent="0.35">
      <c r="D85" s="755"/>
      <c r="E85" s="755"/>
      <c r="F85" s="755"/>
      <c r="G85" s="755"/>
      <c r="H85" s="755"/>
      <c r="I85" s="755"/>
      <c r="J85" s="755"/>
      <c r="K85" s="755"/>
      <c r="L85" s="27" t="s">
        <v>459</v>
      </c>
      <c r="M85" s="28" t="s">
        <v>297</v>
      </c>
      <c r="N85" s="28" t="s">
        <v>296</v>
      </c>
      <c r="O85" s="6"/>
      <c r="P85" s="47"/>
      <c r="Q85" s="47"/>
    </row>
    <row r="86" spans="4:21" x14ac:dyDescent="0.35">
      <c r="D86" s="749" t="s">
        <v>844</v>
      </c>
      <c r="E86" s="749"/>
      <c r="F86" s="749"/>
      <c r="G86" s="749"/>
      <c r="H86" s="749"/>
      <c r="I86" s="749"/>
      <c r="J86" s="749"/>
      <c r="K86" s="749"/>
      <c r="L86" s="24" t="s">
        <v>360</v>
      </c>
      <c r="M86" s="74">
        <v>0</v>
      </c>
      <c r="N86" s="74">
        <v>0</v>
      </c>
      <c r="O86" s="6"/>
      <c r="P86" s="47"/>
      <c r="Q86" s="47"/>
    </row>
    <row r="87" spans="4:21" x14ac:dyDescent="0.35">
      <c r="D87" s="749" t="s">
        <v>845</v>
      </c>
      <c r="E87" s="749"/>
      <c r="F87" s="749"/>
      <c r="G87" s="749"/>
      <c r="H87" s="749"/>
      <c r="I87" s="749"/>
      <c r="J87" s="749"/>
      <c r="K87" s="749"/>
      <c r="L87" s="24" t="s">
        <v>360</v>
      </c>
      <c r="M87" s="74">
        <v>0</v>
      </c>
      <c r="N87" s="74">
        <v>0</v>
      </c>
      <c r="O87" s="6"/>
      <c r="P87" s="47"/>
      <c r="Q87" s="47"/>
    </row>
    <row r="88" spans="4:21" x14ac:dyDescent="0.35">
      <c r="D88" s="751" t="s">
        <v>846</v>
      </c>
      <c r="E88" s="751"/>
      <c r="F88" s="751"/>
      <c r="G88" s="751"/>
      <c r="H88" s="751"/>
      <c r="I88" s="751"/>
      <c r="J88" s="751"/>
      <c r="K88" s="751"/>
      <c r="L88" s="470" t="s">
        <v>360</v>
      </c>
      <c r="M88" s="532">
        <v>0</v>
      </c>
      <c r="N88" s="532">
        <v>0</v>
      </c>
      <c r="O88" s="6"/>
      <c r="P88" s="47"/>
      <c r="Q88" s="47"/>
    </row>
    <row r="92" spans="4:21" ht="56.15" customHeight="1" x14ac:dyDescent="0.35">
      <c r="D92" s="745"/>
      <c r="E92" s="745"/>
      <c r="F92" s="745"/>
      <c r="G92" s="745"/>
      <c r="H92" s="745"/>
      <c r="I92" s="745"/>
      <c r="J92" s="745"/>
      <c r="K92" s="745"/>
      <c r="L92" s="745"/>
      <c r="M92" s="745"/>
      <c r="N92" s="745"/>
      <c r="O92" s="530"/>
      <c r="P92" s="530"/>
      <c r="Q92" s="530"/>
      <c r="R92" s="530"/>
    </row>
    <row r="95" spans="4:21" ht="18.5" x14ac:dyDescent="0.35">
      <c r="D95" s="64" t="s">
        <v>847</v>
      </c>
      <c r="E95" s="64"/>
      <c r="F95" s="64"/>
      <c r="G95" s="64"/>
      <c r="H95" s="64"/>
      <c r="I95" s="64"/>
      <c r="J95" s="64"/>
      <c r="K95" s="64"/>
      <c r="L95" s="64"/>
      <c r="M95" s="64"/>
      <c r="N95" s="64"/>
      <c r="O95" s="66"/>
      <c r="P95" s="66"/>
    </row>
    <row r="96" spans="4:21" x14ac:dyDescent="0.35">
      <c r="D96" s="54"/>
      <c r="E96" s="47"/>
      <c r="F96" s="47"/>
      <c r="G96" s="47"/>
      <c r="H96" s="47"/>
      <c r="I96" s="47"/>
      <c r="J96" s="47"/>
      <c r="K96" s="47"/>
      <c r="L96" s="47"/>
      <c r="M96" s="47"/>
      <c r="N96" s="47"/>
      <c r="O96" s="47"/>
      <c r="P96" s="47"/>
    </row>
    <row r="97" spans="4:18" ht="355.5" customHeight="1" x14ac:dyDescent="0.35">
      <c r="D97" s="759" t="s">
        <v>1213</v>
      </c>
      <c r="E97" s="759"/>
      <c r="F97" s="759"/>
      <c r="G97" s="759"/>
      <c r="H97" s="759"/>
      <c r="I97" s="759"/>
      <c r="J97" s="759"/>
      <c r="K97" s="759"/>
      <c r="L97" s="759"/>
      <c r="M97" s="759"/>
      <c r="N97" s="759"/>
      <c r="O97" s="759"/>
      <c r="P97" s="759"/>
      <c r="Q97" s="759"/>
      <c r="R97" s="759"/>
    </row>
    <row r="98" spans="4:18" x14ac:dyDescent="0.35">
      <c r="D98" s="173"/>
      <c r="E98" s="173"/>
      <c r="F98" s="173"/>
      <c r="G98" s="173"/>
      <c r="H98" s="173"/>
      <c r="I98" s="173"/>
      <c r="J98" s="173"/>
      <c r="K98" s="173"/>
      <c r="L98" s="173"/>
      <c r="M98" s="173"/>
      <c r="N98" s="173"/>
      <c r="O98" s="239"/>
      <c r="P98" s="239"/>
    </row>
    <row r="99" spans="4:18" x14ac:dyDescent="0.35">
      <c r="D99" s="173"/>
      <c r="E99" s="173"/>
      <c r="F99" s="173"/>
      <c r="G99" s="173"/>
      <c r="H99" s="173"/>
      <c r="I99" s="173"/>
      <c r="J99" s="173"/>
      <c r="K99" s="173"/>
      <c r="L99" s="173"/>
      <c r="M99" s="173"/>
      <c r="N99" s="173"/>
      <c r="O99" s="239"/>
      <c r="P99" s="239"/>
    </row>
    <row r="100" spans="4:18" ht="36" customHeight="1" x14ac:dyDescent="0.35">
      <c r="D100" s="64" t="s">
        <v>848</v>
      </c>
      <c r="E100" s="64"/>
      <c r="F100" s="64"/>
      <c r="G100" s="64"/>
      <c r="H100" s="64"/>
      <c r="I100" s="64"/>
      <c r="J100" s="64"/>
      <c r="K100" s="64"/>
      <c r="L100" s="64"/>
      <c r="M100" s="64"/>
      <c r="N100" s="64"/>
    </row>
    <row r="102" spans="4:18" ht="15" customHeight="1" x14ac:dyDescent="0.35">
      <c r="D102" s="30" t="s">
        <v>849</v>
      </c>
      <c r="E102" s="30"/>
      <c r="F102" s="30"/>
      <c r="G102" s="30"/>
      <c r="H102" s="30"/>
      <c r="I102" s="30"/>
      <c r="J102" s="30"/>
      <c r="K102" s="30"/>
      <c r="L102" s="30"/>
      <c r="M102" s="30"/>
      <c r="N102" s="30"/>
      <c r="O102" s="30"/>
      <c r="P102" s="30"/>
      <c r="Q102" s="30"/>
      <c r="R102" s="30"/>
    </row>
    <row r="103" spans="4:18" ht="28.4" customHeight="1" x14ac:dyDescent="0.35">
      <c r="D103" s="749"/>
      <c r="E103" s="749"/>
      <c r="F103" s="749"/>
      <c r="G103" s="749"/>
      <c r="H103" s="749"/>
      <c r="I103" s="749"/>
      <c r="J103" s="749"/>
      <c r="K103" s="749"/>
      <c r="L103" s="749"/>
      <c r="M103" s="749"/>
      <c r="N103" s="749"/>
      <c r="O103" s="27" t="s">
        <v>459</v>
      </c>
      <c r="P103" s="28" t="s">
        <v>298</v>
      </c>
      <c r="Q103" s="28" t="s">
        <v>297</v>
      </c>
      <c r="R103" s="28" t="s">
        <v>296</v>
      </c>
    </row>
    <row r="104" spans="4:18" x14ac:dyDescent="0.35">
      <c r="D104" s="749" t="s">
        <v>850</v>
      </c>
      <c r="E104" s="749"/>
      <c r="F104" s="749"/>
      <c r="G104" s="749"/>
      <c r="H104" s="749"/>
      <c r="I104" s="749"/>
      <c r="J104" s="749"/>
      <c r="K104" s="749"/>
      <c r="L104" s="749"/>
      <c r="M104" s="749"/>
      <c r="N104" s="749"/>
      <c r="O104" s="24" t="s">
        <v>851</v>
      </c>
      <c r="P104" s="24">
        <v>2220715</v>
      </c>
      <c r="Q104" s="24">
        <v>3003513</v>
      </c>
      <c r="R104" s="24">
        <v>3118363</v>
      </c>
    </row>
    <row r="105" spans="4:18" x14ac:dyDescent="0.35">
      <c r="D105" s="749" t="s">
        <v>852</v>
      </c>
      <c r="E105" s="749"/>
      <c r="F105" s="749"/>
      <c r="G105" s="749"/>
      <c r="H105" s="749"/>
      <c r="I105" s="749"/>
      <c r="J105" s="749"/>
      <c r="K105" s="749"/>
      <c r="L105" s="749"/>
      <c r="M105" s="749"/>
      <c r="N105" s="749"/>
      <c r="O105" s="24" t="s">
        <v>851</v>
      </c>
      <c r="P105" s="24">
        <v>1722400</v>
      </c>
      <c r="Q105" s="24">
        <v>1999253</v>
      </c>
      <c r="R105" s="24">
        <v>2485095</v>
      </c>
    </row>
    <row r="106" spans="4:18" x14ac:dyDescent="0.35">
      <c r="D106" s="751" t="s">
        <v>853</v>
      </c>
      <c r="E106" s="751"/>
      <c r="F106" s="751"/>
      <c r="G106" s="751"/>
      <c r="H106" s="751"/>
      <c r="I106" s="751"/>
      <c r="J106" s="751"/>
      <c r="K106" s="751"/>
      <c r="L106" s="751"/>
      <c r="M106" s="751"/>
      <c r="N106" s="751"/>
      <c r="O106" s="470" t="s">
        <v>302</v>
      </c>
      <c r="P106" s="522">
        <v>0.78</v>
      </c>
      <c r="Q106" s="522">
        <v>0.67</v>
      </c>
      <c r="R106" s="522">
        <v>0.79689999999999994</v>
      </c>
    </row>
    <row r="107" spans="4:18" ht="21" customHeight="1" x14ac:dyDescent="0.35"/>
    <row r="108" spans="4:18" ht="15.65" customHeight="1" x14ac:dyDescent="0.35"/>
    <row r="110" spans="4:18" ht="70.400000000000006" customHeight="1" x14ac:dyDescent="0.35">
      <c r="D110" s="745"/>
      <c r="E110" s="745"/>
      <c r="F110" s="745"/>
      <c r="G110" s="745"/>
      <c r="H110" s="745"/>
      <c r="I110" s="745"/>
      <c r="J110" s="745"/>
      <c r="K110" s="745"/>
      <c r="L110" s="745"/>
      <c r="M110" s="745"/>
      <c r="N110" s="745"/>
      <c r="O110" s="530"/>
      <c r="P110" s="530"/>
      <c r="Q110" s="530"/>
      <c r="R110" s="530"/>
    </row>
  </sheetData>
  <mergeCells count="58">
    <mergeCell ref="D63:R63"/>
    <mergeCell ref="D65:R65"/>
    <mergeCell ref="P12:R12"/>
    <mergeCell ref="D18:N18"/>
    <mergeCell ref="D21:N21"/>
    <mergeCell ref="D24:N24"/>
    <mergeCell ref="D25:J25"/>
    <mergeCell ref="D14:J14"/>
    <mergeCell ref="D12:J13"/>
    <mergeCell ref="K12:K13"/>
    <mergeCell ref="L12:M12"/>
    <mergeCell ref="N12:O12"/>
    <mergeCell ref="D51:L51"/>
    <mergeCell ref="D52:L52"/>
    <mergeCell ref="D53:L53"/>
    <mergeCell ref="D57:N57"/>
    <mergeCell ref="D26:J26"/>
    <mergeCell ref="D27:J27"/>
    <mergeCell ref="D31:N31"/>
    <mergeCell ref="D38:I40"/>
    <mergeCell ref="J38:J40"/>
    <mergeCell ref="K38:M38"/>
    <mergeCell ref="N38:P38"/>
    <mergeCell ref="D88:K88"/>
    <mergeCell ref="D71:N71"/>
    <mergeCell ref="D72:K72"/>
    <mergeCell ref="D73:K73"/>
    <mergeCell ref="D74:K74"/>
    <mergeCell ref="D79:N79"/>
    <mergeCell ref="F80:P80"/>
    <mergeCell ref="D82:R82"/>
    <mergeCell ref="D84:N84"/>
    <mergeCell ref="D85:K85"/>
    <mergeCell ref="D86:K86"/>
    <mergeCell ref="D87:K87"/>
    <mergeCell ref="D106:N106"/>
    <mergeCell ref="D110:N110"/>
    <mergeCell ref="D92:N92"/>
    <mergeCell ref="D97:R97"/>
    <mergeCell ref="D103:N103"/>
    <mergeCell ref="D104:N104"/>
    <mergeCell ref="D105:N105"/>
    <mergeCell ref="D69:R69"/>
    <mergeCell ref="Q38:T38"/>
    <mergeCell ref="Q39:S39"/>
    <mergeCell ref="N39:P39"/>
    <mergeCell ref="K39:M39"/>
    <mergeCell ref="D68:R68"/>
    <mergeCell ref="D41:I41"/>
    <mergeCell ref="D42:I42"/>
    <mergeCell ref="D43:I43"/>
    <mergeCell ref="D44:I44"/>
    <mergeCell ref="D47:L49"/>
    <mergeCell ref="M47:M49"/>
    <mergeCell ref="O47:P47"/>
    <mergeCell ref="Q47:S47"/>
    <mergeCell ref="Q48:R48"/>
    <mergeCell ref="D50:L50"/>
  </mergeCells>
  <pageMargins left="0.511811024" right="0.511811024" top="0.78740157499999996" bottom="0.78740157499999996" header="0.31496062000000002" footer="0.31496062000000002"/>
  <pageSetup paperSize="9" orientation="portrait" r:id="rId1"/>
  <headerFooter>
    <oddFooter>&amp;L_x000D_&amp;1#&amp;&amp;"Calibri"&amp;10&amp;K000000 Público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AE267"/>
  <sheetViews>
    <sheetView showRowColHeaders="0" tabSelected="1" topLeftCell="A188" zoomScale="90" zoomScaleNormal="90" workbookViewId="0">
      <pane xSplit="1" topLeftCell="B1" activePane="topRight" state="frozen"/>
      <selection activeCell="T19" sqref="T19"/>
      <selection pane="topRight" activeCell="A192" sqref="A192"/>
    </sheetView>
  </sheetViews>
  <sheetFormatPr defaultColWidth="9.1796875" defaultRowHeight="14.5" x14ac:dyDescent="0.35"/>
  <cols>
    <col min="1" max="1" width="29.453125" style="69" customWidth="1"/>
    <col min="2" max="2" width="4.453125" style="69" customWidth="1"/>
    <col min="3" max="3" width="2.453125" style="69" customWidth="1"/>
    <col min="4" max="4" width="8.81640625" style="249" customWidth="1"/>
    <col min="5" max="5" width="10.453125" style="249" customWidth="1"/>
    <col min="6" max="30" width="10.453125" style="69" customWidth="1"/>
    <col min="31" max="16384" width="9.1796875" style="69"/>
  </cols>
  <sheetData>
    <row r="2" spans="4:31" s="41" customFormat="1" ht="23.5" x14ac:dyDescent="0.35">
      <c r="D2" s="852" t="s">
        <v>854</v>
      </c>
      <c r="E2" s="852"/>
      <c r="F2" s="852"/>
      <c r="G2" s="852"/>
      <c r="H2" s="852"/>
      <c r="I2" s="852"/>
      <c r="J2" s="852"/>
      <c r="K2" s="852"/>
      <c r="L2" s="852"/>
      <c r="M2" s="852"/>
      <c r="N2" s="852"/>
      <c r="O2" s="852"/>
      <c r="P2" s="852"/>
      <c r="Q2" s="852"/>
    </row>
    <row r="3" spans="4:31" s="41" customFormat="1" ht="13" x14ac:dyDescent="0.35">
      <c r="D3" s="172"/>
      <c r="E3" s="172"/>
    </row>
    <row r="4" spans="4:31" s="41" customFormat="1" ht="18.5" x14ac:dyDescent="0.35">
      <c r="D4" s="790" t="s">
        <v>452</v>
      </c>
      <c r="E4" s="790"/>
      <c r="F4" s="790"/>
      <c r="G4" s="790"/>
      <c r="H4" s="790"/>
      <c r="I4" s="790"/>
    </row>
    <row r="5" spans="4:31" s="41" customFormat="1" ht="18.5" x14ac:dyDescent="0.35">
      <c r="D5" s="194"/>
      <c r="E5" s="194"/>
      <c r="F5" s="194"/>
      <c r="G5" s="194"/>
      <c r="H5" s="194"/>
      <c r="I5" s="194"/>
    </row>
    <row r="6" spans="4:31" s="41" customFormat="1" ht="13" x14ac:dyDescent="0.35">
      <c r="D6" s="33"/>
      <c r="E6" s="33"/>
      <c r="F6" s="34"/>
      <c r="G6" s="34"/>
      <c r="H6" s="34"/>
      <c r="I6" s="34"/>
      <c r="J6" s="34"/>
      <c r="K6" s="34"/>
      <c r="L6" s="34"/>
      <c r="M6" s="34"/>
      <c r="N6" s="34"/>
      <c r="O6" s="34"/>
      <c r="P6" s="34"/>
      <c r="R6" s="34"/>
      <c r="S6" s="34"/>
      <c r="T6" s="34"/>
      <c r="U6" s="34"/>
      <c r="V6" s="34"/>
      <c r="W6" s="34"/>
    </row>
    <row r="7" spans="4:31" s="41" customFormat="1" ht="228.75" customHeight="1" x14ac:dyDescent="0.35">
      <c r="D7" s="210"/>
      <c r="E7" s="210"/>
      <c r="F7" s="210"/>
      <c r="G7" s="210"/>
      <c r="H7" s="210"/>
      <c r="I7" s="210"/>
      <c r="J7" s="210"/>
      <c r="K7" s="210"/>
      <c r="L7" s="210"/>
      <c r="M7" s="210"/>
      <c r="N7" s="210"/>
      <c r="O7" s="210"/>
      <c r="P7" s="210"/>
      <c r="Q7" s="175"/>
      <c r="R7" s="210"/>
      <c r="S7" s="210"/>
      <c r="T7" s="34"/>
      <c r="U7" s="34"/>
      <c r="V7" s="34"/>
      <c r="W7" s="34"/>
    </row>
    <row r="10" spans="4:31" ht="18" customHeight="1" x14ac:dyDescent="0.35">
      <c r="D10" s="64" t="s">
        <v>855</v>
      </c>
      <c r="E10" s="64"/>
      <c r="F10" s="64"/>
      <c r="G10" s="264"/>
      <c r="H10" s="264"/>
      <c r="I10" s="264"/>
      <c r="J10" s="264"/>
      <c r="K10" s="140"/>
      <c r="L10" s="140"/>
      <c r="M10" s="140"/>
      <c r="N10" s="140"/>
      <c r="O10" s="140"/>
      <c r="P10" s="140"/>
      <c r="Q10" s="140"/>
      <c r="R10" s="265"/>
      <c r="S10" s="140"/>
      <c r="T10" s="140"/>
      <c r="U10" s="140"/>
      <c r="V10" s="140"/>
      <c r="W10" s="265"/>
      <c r="X10" s="140"/>
      <c r="Y10" s="140"/>
      <c r="Z10" s="140"/>
      <c r="AA10" s="140"/>
      <c r="AB10" s="140"/>
    </row>
    <row r="11" spans="4:31" x14ac:dyDescent="0.35">
      <c r="D11" s="257"/>
      <c r="E11" s="257"/>
      <c r="F11" s="263"/>
      <c r="G11" s="139"/>
      <c r="H11" s="140"/>
      <c r="I11" s="140"/>
      <c r="J11" s="140"/>
      <c r="K11" s="140"/>
      <c r="L11" s="140"/>
      <c r="M11" s="140"/>
      <c r="N11" s="140"/>
      <c r="O11" s="140"/>
      <c r="P11" s="140"/>
      <c r="Q11" s="140"/>
      <c r="R11" s="265"/>
      <c r="S11" s="140"/>
      <c r="T11" s="140"/>
      <c r="U11" s="140"/>
      <c r="V11" s="140"/>
      <c r="W11" s="265"/>
      <c r="X11" s="140"/>
      <c r="Y11" s="140"/>
      <c r="Z11" s="140"/>
      <c r="AA11" s="140"/>
      <c r="AB11" s="140"/>
    </row>
    <row r="12" spans="4:31" ht="15.65" customHeight="1" x14ac:dyDescent="0.35">
      <c r="D12" s="115" t="s">
        <v>856</v>
      </c>
      <c r="E12" s="95"/>
      <c r="F12" s="109"/>
      <c r="G12" s="109"/>
      <c r="H12" s="110"/>
      <c r="I12" s="111"/>
      <c r="J12" s="111"/>
      <c r="K12" s="111"/>
      <c r="L12" s="111"/>
      <c r="M12" s="111"/>
      <c r="N12" s="111"/>
      <c r="O12" s="111"/>
      <c r="P12" s="111"/>
      <c r="Q12" s="111"/>
      <c r="R12" s="111"/>
      <c r="S12" s="112"/>
      <c r="T12" s="111"/>
      <c r="U12" s="111"/>
      <c r="V12" s="111"/>
      <c r="W12" s="111"/>
      <c r="X12" s="112"/>
      <c r="Y12" s="111"/>
      <c r="Z12" s="111"/>
      <c r="AA12" s="111"/>
      <c r="AB12" s="111"/>
      <c r="AC12" s="111"/>
      <c r="AD12" s="111"/>
      <c r="AE12" s="111"/>
    </row>
    <row r="13" spans="4:31" ht="14.5" customHeight="1" x14ac:dyDescent="0.35">
      <c r="D13" s="815"/>
      <c r="E13" s="815"/>
      <c r="F13" s="815"/>
      <c r="G13" s="843" t="s">
        <v>459</v>
      </c>
      <c r="H13" s="847" t="s">
        <v>298</v>
      </c>
      <c r="I13" s="847"/>
      <c r="J13" s="847"/>
      <c r="K13" s="847"/>
      <c r="L13" s="847"/>
      <c r="M13" s="847"/>
      <c r="N13" s="847"/>
      <c r="O13" s="847" t="s">
        <v>297</v>
      </c>
      <c r="P13" s="847"/>
      <c r="Q13" s="847"/>
      <c r="R13" s="847"/>
      <c r="S13" s="847"/>
      <c r="T13" s="847"/>
      <c r="U13" s="847"/>
      <c r="V13" s="847" t="s">
        <v>296</v>
      </c>
      <c r="W13" s="847"/>
      <c r="X13" s="847"/>
      <c r="Y13" s="847"/>
      <c r="Z13" s="847"/>
      <c r="AA13" s="847"/>
      <c r="AB13" s="847"/>
      <c r="AC13" s="847"/>
      <c r="AD13" s="847"/>
      <c r="AE13" s="847"/>
    </row>
    <row r="14" spans="4:31" x14ac:dyDescent="0.35">
      <c r="D14" s="815"/>
      <c r="E14" s="815"/>
      <c r="F14" s="815"/>
      <c r="G14" s="843"/>
      <c r="H14" s="807" t="s">
        <v>301</v>
      </c>
      <c r="I14" s="807"/>
      <c r="J14" s="807"/>
      <c r="K14" s="807" t="s">
        <v>304</v>
      </c>
      <c r="L14" s="807"/>
      <c r="M14" s="807"/>
      <c r="N14" s="843" t="s">
        <v>460</v>
      </c>
      <c r="O14" s="807" t="s">
        <v>301</v>
      </c>
      <c r="P14" s="807"/>
      <c r="Q14" s="807"/>
      <c r="R14" s="807" t="s">
        <v>304</v>
      </c>
      <c r="S14" s="807"/>
      <c r="T14" s="807"/>
      <c r="U14" s="843" t="s">
        <v>460</v>
      </c>
      <c r="V14" s="807" t="s">
        <v>301</v>
      </c>
      <c r="W14" s="807"/>
      <c r="X14" s="807"/>
      <c r="Y14" s="807" t="s">
        <v>304</v>
      </c>
      <c r="Z14" s="807"/>
      <c r="AA14" s="807"/>
      <c r="AB14" s="807" t="s">
        <v>653</v>
      </c>
      <c r="AC14" s="807"/>
      <c r="AD14" s="807"/>
      <c r="AE14" s="843" t="s">
        <v>460</v>
      </c>
    </row>
    <row r="15" spans="4:31" x14ac:dyDescent="0.35">
      <c r="D15" s="815"/>
      <c r="E15" s="815"/>
      <c r="F15" s="815"/>
      <c r="G15" s="843"/>
      <c r="H15" s="91" t="s">
        <v>713</v>
      </c>
      <c r="I15" s="91" t="s">
        <v>714</v>
      </c>
      <c r="J15" s="97" t="s">
        <v>526</v>
      </c>
      <c r="K15" s="91" t="s">
        <v>713</v>
      </c>
      <c r="L15" s="91" t="s">
        <v>714</v>
      </c>
      <c r="M15" s="97" t="s">
        <v>526</v>
      </c>
      <c r="N15" s="843"/>
      <c r="O15" s="91" t="s">
        <v>713</v>
      </c>
      <c r="P15" s="91" t="s">
        <v>714</v>
      </c>
      <c r="Q15" s="97" t="s">
        <v>526</v>
      </c>
      <c r="R15" s="91" t="s">
        <v>713</v>
      </c>
      <c r="S15" s="91" t="s">
        <v>714</v>
      </c>
      <c r="T15" s="97" t="s">
        <v>526</v>
      </c>
      <c r="U15" s="843"/>
      <c r="V15" s="91" t="s">
        <v>713</v>
      </c>
      <c r="W15" s="91" t="s">
        <v>714</v>
      </c>
      <c r="X15" s="97" t="s">
        <v>526</v>
      </c>
      <c r="Y15" s="91" t="s">
        <v>713</v>
      </c>
      <c r="Z15" s="91" t="s">
        <v>714</v>
      </c>
      <c r="AA15" s="97" t="s">
        <v>526</v>
      </c>
      <c r="AB15" s="91" t="s">
        <v>713</v>
      </c>
      <c r="AC15" s="91" t="s">
        <v>714</v>
      </c>
      <c r="AD15" s="97" t="s">
        <v>526</v>
      </c>
      <c r="AE15" s="843"/>
    </row>
    <row r="16" spans="4:31" x14ac:dyDescent="0.35">
      <c r="D16" s="844" t="s">
        <v>857</v>
      </c>
      <c r="E16" s="844"/>
      <c r="F16" s="844"/>
      <c r="G16" s="538" t="s">
        <v>305</v>
      </c>
      <c r="H16" s="615">
        <v>34261</v>
      </c>
      <c r="I16" s="615">
        <v>6870</v>
      </c>
      <c r="J16" s="615">
        <v>41131</v>
      </c>
      <c r="K16" s="615">
        <v>958</v>
      </c>
      <c r="L16" s="615">
        <v>220</v>
      </c>
      <c r="M16" s="615">
        <v>1178</v>
      </c>
      <c r="N16" s="615">
        <v>42309</v>
      </c>
      <c r="O16" s="615">
        <v>35977</v>
      </c>
      <c r="P16" s="615">
        <v>7644</v>
      </c>
      <c r="Q16" s="615">
        <v>43621</v>
      </c>
      <c r="R16" s="615">
        <v>967</v>
      </c>
      <c r="S16" s="615">
        <v>242</v>
      </c>
      <c r="T16" s="615">
        <v>1209</v>
      </c>
      <c r="U16" s="615">
        <v>44830</v>
      </c>
      <c r="V16" s="615">
        <v>35318</v>
      </c>
      <c r="W16" s="615">
        <v>8367</v>
      </c>
      <c r="X16" s="615">
        <v>43685</v>
      </c>
      <c r="Y16" s="615">
        <v>986</v>
      </c>
      <c r="Z16" s="615">
        <v>264</v>
      </c>
      <c r="AA16" s="615">
        <v>1250</v>
      </c>
      <c r="AB16" s="615">
        <v>81</v>
      </c>
      <c r="AC16" s="615">
        <v>54</v>
      </c>
      <c r="AD16" s="615">
        <v>135</v>
      </c>
      <c r="AE16" s="615">
        <v>45070</v>
      </c>
    </row>
    <row r="17" spans="4:31" x14ac:dyDescent="0.35">
      <c r="D17" s="813" t="s">
        <v>858</v>
      </c>
      <c r="E17" s="813"/>
      <c r="F17" s="813"/>
      <c r="G17" s="415" t="s">
        <v>305</v>
      </c>
      <c r="H17" s="24">
        <v>31176</v>
      </c>
      <c r="I17" s="24">
        <v>5701</v>
      </c>
      <c r="J17" s="416">
        <v>36877</v>
      </c>
      <c r="K17" s="21">
        <v>943</v>
      </c>
      <c r="L17" s="21">
        <v>214</v>
      </c>
      <c r="M17" s="416">
        <v>1157</v>
      </c>
      <c r="N17" s="416">
        <v>38034</v>
      </c>
      <c r="O17" s="416">
        <v>34974</v>
      </c>
      <c r="P17" s="416">
        <v>7525</v>
      </c>
      <c r="Q17" s="416">
        <v>42499</v>
      </c>
      <c r="R17" s="416">
        <v>951</v>
      </c>
      <c r="S17" s="416">
        <v>236</v>
      </c>
      <c r="T17" s="416">
        <v>1187</v>
      </c>
      <c r="U17" s="416">
        <v>43686</v>
      </c>
      <c r="V17" s="416">
        <v>34034</v>
      </c>
      <c r="W17" s="416">
        <v>7826</v>
      </c>
      <c r="X17" s="416">
        <v>41860</v>
      </c>
      <c r="Y17" s="416">
        <v>970</v>
      </c>
      <c r="Z17" s="416">
        <v>260</v>
      </c>
      <c r="AA17" s="416">
        <v>1230</v>
      </c>
      <c r="AB17" s="416">
        <v>79</v>
      </c>
      <c r="AC17" s="416">
        <v>51</v>
      </c>
      <c r="AD17" s="416">
        <v>130</v>
      </c>
      <c r="AE17" s="416">
        <v>43220</v>
      </c>
    </row>
    <row r="18" spans="4:31" x14ac:dyDescent="0.35">
      <c r="D18" s="813" t="s">
        <v>859</v>
      </c>
      <c r="E18" s="813"/>
      <c r="F18" s="813"/>
      <c r="G18" s="415" t="s">
        <v>305</v>
      </c>
      <c r="H18" s="24">
        <v>3085</v>
      </c>
      <c r="I18" s="24">
        <v>1169</v>
      </c>
      <c r="J18" s="416">
        <v>4254</v>
      </c>
      <c r="K18" s="21">
        <v>15</v>
      </c>
      <c r="L18" s="21">
        <v>6</v>
      </c>
      <c r="M18" s="416">
        <v>21</v>
      </c>
      <c r="N18" s="416">
        <v>4275</v>
      </c>
      <c r="O18" s="416">
        <v>1003</v>
      </c>
      <c r="P18" s="416">
        <v>119</v>
      </c>
      <c r="Q18" s="416">
        <v>1122</v>
      </c>
      <c r="R18" s="416">
        <v>16</v>
      </c>
      <c r="S18" s="416">
        <v>6</v>
      </c>
      <c r="T18" s="416">
        <v>22</v>
      </c>
      <c r="U18" s="416">
        <v>1144</v>
      </c>
      <c r="V18" s="416">
        <v>1284</v>
      </c>
      <c r="W18" s="416">
        <v>541</v>
      </c>
      <c r="X18" s="416">
        <v>1825</v>
      </c>
      <c r="Y18" s="416">
        <v>16</v>
      </c>
      <c r="Z18" s="416">
        <v>4</v>
      </c>
      <c r="AA18" s="416">
        <v>20</v>
      </c>
      <c r="AB18" s="416">
        <v>2</v>
      </c>
      <c r="AC18" s="416">
        <v>3</v>
      </c>
      <c r="AD18" s="416">
        <v>5</v>
      </c>
      <c r="AE18" s="416">
        <v>1850</v>
      </c>
    </row>
    <row r="19" spans="4:31" x14ac:dyDescent="0.35">
      <c r="D19" s="813" t="s">
        <v>860</v>
      </c>
      <c r="E19" s="813"/>
      <c r="F19" s="813"/>
      <c r="G19" s="415" t="s">
        <v>305</v>
      </c>
      <c r="H19" s="24">
        <v>33762</v>
      </c>
      <c r="I19" s="24">
        <v>6207</v>
      </c>
      <c r="J19" s="416">
        <v>39969</v>
      </c>
      <c r="K19" s="24">
        <v>958</v>
      </c>
      <c r="L19" s="24">
        <v>220</v>
      </c>
      <c r="M19" s="416">
        <v>1178</v>
      </c>
      <c r="N19" s="416">
        <v>41147</v>
      </c>
      <c r="O19" s="416">
        <v>35963</v>
      </c>
      <c r="P19" s="416">
        <v>7632</v>
      </c>
      <c r="Q19" s="416">
        <v>43595</v>
      </c>
      <c r="R19" s="416">
        <v>967</v>
      </c>
      <c r="S19" s="416">
        <v>242</v>
      </c>
      <c r="T19" s="416">
        <v>1209</v>
      </c>
      <c r="U19" s="416">
        <v>44804</v>
      </c>
      <c r="V19" s="416">
        <v>35305</v>
      </c>
      <c r="W19" s="416">
        <v>8356</v>
      </c>
      <c r="X19" s="416">
        <v>43661</v>
      </c>
      <c r="Y19" s="416">
        <v>986</v>
      </c>
      <c r="Z19" s="416">
        <v>264</v>
      </c>
      <c r="AA19" s="416">
        <v>1250</v>
      </c>
      <c r="AB19" s="416">
        <v>80</v>
      </c>
      <c r="AC19" s="416">
        <v>54</v>
      </c>
      <c r="AD19" s="416">
        <v>134</v>
      </c>
      <c r="AE19" s="416">
        <v>45045</v>
      </c>
    </row>
    <row r="20" spans="4:31" x14ac:dyDescent="0.35">
      <c r="D20" s="845" t="s">
        <v>861</v>
      </c>
      <c r="E20" s="845"/>
      <c r="F20" s="845"/>
      <c r="G20" s="533" t="s">
        <v>305</v>
      </c>
      <c r="H20" s="470">
        <v>499</v>
      </c>
      <c r="I20" s="470">
        <v>663</v>
      </c>
      <c r="J20" s="534">
        <v>1162</v>
      </c>
      <c r="K20" s="470">
        <v>0</v>
      </c>
      <c r="L20" s="470">
        <v>0</v>
      </c>
      <c r="M20" s="534">
        <v>0</v>
      </c>
      <c r="N20" s="534">
        <v>1162</v>
      </c>
      <c r="O20" s="534">
        <v>14</v>
      </c>
      <c r="P20" s="534">
        <v>12</v>
      </c>
      <c r="Q20" s="534">
        <v>26</v>
      </c>
      <c r="R20" s="534">
        <v>0</v>
      </c>
      <c r="S20" s="534">
        <v>0</v>
      </c>
      <c r="T20" s="534">
        <v>0</v>
      </c>
      <c r="U20" s="534">
        <v>26</v>
      </c>
      <c r="V20" s="534">
        <v>13</v>
      </c>
      <c r="W20" s="534">
        <v>11</v>
      </c>
      <c r="X20" s="534">
        <v>24</v>
      </c>
      <c r="Y20" s="534">
        <v>0</v>
      </c>
      <c r="Z20" s="534">
        <v>0</v>
      </c>
      <c r="AA20" s="534">
        <v>0</v>
      </c>
      <c r="AB20" s="534">
        <v>1</v>
      </c>
      <c r="AC20" s="534">
        <v>0</v>
      </c>
      <c r="AD20" s="534">
        <v>1</v>
      </c>
      <c r="AE20" s="534">
        <v>25</v>
      </c>
    </row>
    <row r="21" spans="4:31" x14ac:dyDescent="0.35">
      <c r="D21" s="255"/>
      <c r="E21" s="255"/>
      <c r="F21" s="209"/>
      <c r="G21" s="186"/>
      <c r="H21" s="186"/>
      <c r="I21" s="261"/>
      <c r="J21" s="186"/>
      <c r="K21" s="186"/>
      <c r="L21" s="261"/>
      <c r="M21" s="261"/>
      <c r="N21" s="261"/>
      <c r="O21" s="261"/>
      <c r="P21" s="261"/>
      <c r="Q21" s="261"/>
      <c r="R21" s="261"/>
      <c r="S21" s="261"/>
      <c r="T21" s="261"/>
      <c r="U21" s="261"/>
      <c r="V21" s="261"/>
      <c r="W21" s="261"/>
      <c r="X21" s="261"/>
      <c r="Y21" s="261"/>
      <c r="Z21" s="261"/>
      <c r="AA21" s="261"/>
      <c r="AB21" s="140"/>
    </row>
    <row r="22" spans="4:31" x14ac:dyDescent="0.35">
      <c r="D22" s="255"/>
      <c r="E22" s="255"/>
      <c r="F22" s="209"/>
      <c r="G22" s="186"/>
      <c r="H22" s="186"/>
      <c r="I22" s="261"/>
      <c r="J22" s="186"/>
      <c r="K22" s="186"/>
      <c r="L22" s="261"/>
      <c r="M22" s="261"/>
      <c r="N22" s="261"/>
      <c r="O22" s="261"/>
      <c r="P22" s="262"/>
      <c r="Q22" s="261"/>
      <c r="R22" s="261"/>
      <c r="S22" s="262"/>
      <c r="T22" s="262"/>
      <c r="U22" s="261"/>
      <c r="V22" s="261"/>
      <c r="W22" s="262"/>
      <c r="X22" s="261"/>
      <c r="Y22" s="261"/>
      <c r="Z22" s="262"/>
      <c r="AA22" s="262"/>
      <c r="AB22" s="140"/>
    </row>
    <row r="23" spans="4:31" ht="18.649999999999999" customHeight="1" x14ac:dyDescent="0.35">
      <c r="D23" s="247"/>
      <c r="E23" s="247"/>
      <c r="F23" s="209"/>
      <c r="G23" s="186"/>
      <c r="H23" s="186"/>
      <c r="I23" s="261"/>
      <c r="J23" s="186"/>
      <c r="K23" s="186"/>
      <c r="L23" s="261"/>
      <c r="M23" s="261"/>
      <c r="N23" s="261"/>
      <c r="O23" s="261"/>
      <c r="P23" s="262"/>
      <c r="Q23" s="261"/>
      <c r="R23" s="261"/>
      <c r="S23" s="262"/>
      <c r="T23" s="262"/>
      <c r="U23" s="261"/>
      <c r="V23" s="261"/>
      <c r="W23" s="262"/>
      <c r="X23" s="261"/>
      <c r="Y23" s="261"/>
      <c r="Z23" s="262"/>
      <c r="AA23" s="262"/>
      <c r="AB23" s="140"/>
    </row>
    <row r="24" spans="4:31" ht="150.65" customHeight="1" x14ac:dyDescent="0.35">
      <c r="D24" s="849"/>
      <c r="E24" s="849"/>
      <c r="F24" s="849"/>
      <c r="G24" s="849"/>
      <c r="H24" s="849"/>
      <c r="I24" s="849"/>
      <c r="J24" s="849"/>
      <c r="K24" s="849"/>
      <c r="L24" s="849"/>
      <c r="M24" s="849"/>
      <c r="N24" s="849"/>
      <c r="O24" s="849"/>
      <c r="P24" s="419"/>
      <c r="Q24" s="419"/>
      <c r="R24" s="419"/>
      <c r="S24" s="266"/>
      <c r="T24" s="266"/>
      <c r="U24" s="266"/>
      <c r="V24" s="266"/>
      <c r="W24" s="266"/>
      <c r="X24" s="266"/>
      <c r="Y24" s="266"/>
      <c r="Z24" s="266"/>
      <c r="AA24" s="266"/>
      <c r="AB24" s="255"/>
    </row>
    <row r="25" spans="4:31" x14ac:dyDescent="0.35">
      <c r="D25" s="257"/>
      <c r="E25" s="257"/>
      <c r="F25" s="263"/>
      <c r="G25" s="139"/>
      <c r="H25" s="140"/>
      <c r="I25" s="140"/>
      <c r="J25" s="140"/>
      <c r="K25" s="140"/>
      <c r="L25" s="140"/>
      <c r="M25" s="140"/>
      <c r="N25" s="140"/>
      <c r="O25" s="140"/>
      <c r="P25" s="140"/>
      <c r="Q25" s="140"/>
      <c r="R25" s="140"/>
      <c r="S25" s="140"/>
      <c r="T25" s="140"/>
      <c r="U25" s="140"/>
      <c r="V25" s="140"/>
      <c r="W25" s="140"/>
      <c r="X25" s="140"/>
      <c r="Y25" s="140"/>
      <c r="Z25" s="140"/>
      <c r="AA25" s="140"/>
      <c r="AB25" s="140"/>
    </row>
    <row r="26" spans="4:31" ht="15.65" customHeight="1" x14ac:dyDescent="0.35">
      <c r="D26" s="850" t="s">
        <v>862</v>
      </c>
      <c r="E26" s="850"/>
      <c r="F26" s="850"/>
      <c r="G26" s="850"/>
      <c r="H26" s="850"/>
      <c r="I26" s="850"/>
      <c r="J26" s="850"/>
      <c r="K26" s="850"/>
      <c r="L26" s="111"/>
      <c r="M26" s="111"/>
      <c r="N26" s="111"/>
      <c r="O26" s="111"/>
      <c r="P26" s="111"/>
      <c r="Q26" s="111"/>
      <c r="R26" s="111"/>
      <c r="S26" s="111"/>
      <c r="T26" s="111"/>
      <c r="U26" s="111"/>
      <c r="V26" s="111"/>
      <c r="W26" s="111"/>
      <c r="X26" s="111"/>
      <c r="Y26" s="111"/>
      <c r="Z26" s="111"/>
      <c r="AA26" s="111"/>
      <c r="AB26" s="111"/>
      <c r="AC26" s="111"/>
    </row>
    <row r="27" spans="4:31" ht="14.5" customHeight="1" x14ac:dyDescent="0.35">
      <c r="D27" s="815"/>
      <c r="E27" s="815"/>
      <c r="F27" s="815"/>
      <c r="G27" s="848" t="s">
        <v>459</v>
      </c>
      <c r="H27" s="851" t="s">
        <v>298</v>
      </c>
      <c r="I27" s="851"/>
      <c r="J27" s="851"/>
      <c r="K27" s="851"/>
      <c r="L27" s="851"/>
      <c r="M27" s="851"/>
      <c r="N27" s="851"/>
      <c r="O27" s="851" t="s">
        <v>297</v>
      </c>
      <c r="P27" s="851"/>
      <c r="Q27" s="851"/>
      <c r="R27" s="851"/>
      <c r="S27" s="851"/>
      <c r="T27" s="851"/>
      <c r="U27" s="851"/>
      <c r="V27" s="851" t="s">
        <v>296</v>
      </c>
      <c r="W27" s="851"/>
      <c r="X27" s="851"/>
      <c r="Y27" s="851"/>
      <c r="Z27" s="851"/>
      <c r="AA27" s="851"/>
      <c r="AB27" s="851"/>
      <c r="AC27" s="851"/>
    </row>
    <row r="28" spans="4:31" x14ac:dyDescent="0.35">
      <c r="D28" s="815"/>
      <c r="E28" s="815"/>
      <c r="F28" s="815"/>
      <c r="G28" s="848"/>
      <c r="H28" s="807" t="s">
        <v>301</v>
      </c>
      <c r="I28" s="807"/>
      <c r="J28" s="807"/>
      <c r="K28" s="807"/>
      <c r="L28" s="807"/>
      <c r="M28" s="807" t="s">
        <v>304</v>
      </c>
      <c r="N28" s="848" t="s">
        <v>460</v>
      </c>
      <c r="O28" s="807" t="s">
        <v>301</v>
      </c>
      <c r="P28" s="807"/>
      <c r="Q28" s="807"/>
      <c r="R28" s="807"/>
      <c r="S28" s="807"/>
      <c r="T28" s="807" t="s">
        <v>304</v>
      </c>
      <c r="U28" s="848" t="s">
        <v>460</v>
      </c>
      <c r="V28" s="807" t="s">
        <v>301</v>
      </c>
      <c r="W28" s="807"/>
      <c r="X28" s="807"/>
      <c r="Y28" s="807"/>
      <c r="Z28" s="807"/>
      <c r="AA28" s="807" t="s">
        <v>304</v>
      </c>
      <c r="AB28" s="807" t="s">
        <v>653</v>
      </c>
      <c r="AC28" s="848" t="s">
        <v>460</v>
      </c>
    </row>
    <row r="29" spans="4:31" ht="26" x14ac:dyDescent="0.35">
      <c r="D29" s="815"/>
      <c r="E29" s="815"/>
      <c r="F29" s="815"/>
      <c r="G29" s="848"/>
      <c r="H29" s="91" t="s">
        <v>661</v>
      </c>
      <c r="I29" s="91" t="s">
        <v>660</v>
      </c>
      <c r="J29" s="91" t="s">
        <v>659</v>
      </c>
      <c r="K29" s="91" t="s">
        <v>662</v>
      </c>
      <c r="L29" s="91" t="s">
        <v>663</v>
      </c>
      <c r="M29" s="807"/>
      <c r="N29" s="848"/>
      <c r="O29" s="91" t="s">
        <v>661</v>
      </c>
      <c r="P29" s="91" t="s">
        <v>660</v>
      </c>
      <c r="Q29" s="91" t="s">
        <v>659</v>
      </c>
      <c r="R29" s="91" t="s">
        <v>662</v>
      </c>
      <c r="S29" s="91" t="s">
        <v>663</v>
      </c>
      <c r="T29" s="807"/>
      <c r="U29" s="848"/>
      <c r="V29" s="91" t="s">
        <v>661</v>
      </c>
      <c r="W29" s="91" t="s">
        <v>660</v>
      </c>
      <c r="X29" s="91" t="s">
        <v>659</v>
      </c>
      <c r="Y29" s="91" t="s">
        <v>662</v>
      </c>
      <c r="Z29" s="91" t="s">
        <v>663</v>
      </c>
      <c r="AA29" s="807"/>
      <c r="AB29" s="807"/>
      <c r="AC29" s="848"/>
    </row>
    <row r="30" spans="4:31" x14ac:dyDescent="0.35">
      <c r="D30" s="844" t="s">
        <v>857</v>
      </c>
      <c r="E30" s="844"/>
      <c r="F30" s="844"/>
      <c r="G30" s="538" t="s">
        <v>305</v>
      </c>
      <c r="H30" s="614">
        <v>199</v>
      </c>
      <c r="I30" s="614">
        <v>292</v>
      </c>
      <c r="J30" s="601">
        <v>5114</v>
      </c>
      <c r="K30" s="601">
        <v>35261</v>
      </c>
      <c r="L30" s="614">
        <v>265</v>
      </c>
      <c r="M30" s="615">
        <v>1178</v>
      </c>
      <c r="N30" s="601">
        <v>42309</v>
      </c>
      <c r="O30" s="615">
        <v>199</v>
      </c>
      <c r="P30" s="615">
        <v>421</v>
      </c>
      <c r="Q30" s="615">
        <v>5567</v>
      </c>
      <c r="R30" s="615">
        <v>37165</v>
      </c>
      <c r="S30" s="615">
        <v>269</v>
      </c>
      <c r="T30" s="601">
        <v>1209</v>
      </c>
      <c r="U30" s="601">
        <v>44830</v>
      </c>
      <c r="V30" s="615">
        <v>205</v>
      </c>
      <c r="W30" s="615">
        <v>408</v>
      </c>
      <c r="X30" s="615">
        <v>5630</v>
      </c>
      <c r="Y30" s="615">
        <v>37166</v>
      </c>
      <c r="Z30" s="615">
        <v>276</v>
      </c>
      <c r="AA30" s="601">
        <v>1250</v>
      </c>
      <c r="AB30" s="601">
        <v>135</v>
      </c>
      <c r="AC30" s="601">
        <v>45070</v>
      </c>
    </row>
    <row r="31" spans="4:31" x14ac:dyDescent="0.35">
      <c r="D31" s="813" t="s">
        <v>858</v>
      </c>
      <c r="E31" s="813"/>
      <c r="F31" s="813"/>
      <c r="G31" s="415" t="s">
        <v>305</v>
      </c>
      <c r="H31" s="24">
        <v>186</v>
      </c>
      <c r="I31" s="24">
        <v>279</v>
      </c>
      <c r="J31" s="24">
        <v>4691</v>
      </c>
      <c r="K31" s="24">
        <v>31474</v>
      </c>
      <c r="L31" s="24">
        <v>247</v>
      </c>
      <c r="M31" s="416">
        <v>1157</v>
      </c>
      <c r="N31" s="24">
        <v>38034</v>
      </c>
      <c r="O31" s="416">
        <v>199</v>
      </c>
      <c r="P31" s="416">
        <v>421</v>
      </c>
      <c r="Q31" s="416">
        <v>5485</v>
      </c>
      <c r="R31" s="416">
        <v>36125</v>
      </c>
      <c r="S31" s="416">
        <v>269</v>
      </c>
      <c r="T31" s="24">
        <v>1187</v>
      </c>
      <c r="U31" s="24">
        <v>43686</v>
      </c>
      <c r="V31" s="416">
        <v>189</v>
      </c>
      <c r="W31" s="416">
        <v>403</v>
      </c>
      <c r="X31" s="416">
        <v>5306</v>
      </c>
      <c r="Y31" s="416">
        <v>35696</v>
      </c>
      <c r="Z31" s="416">
        <v>266</v>
      </c>
      <c r="AA31" s="24">
        <v>1230</v>
      </c>
      <c r="AB31" s="24">
        <v>134</v>
      </c>
      <c r="AC31" s="24">
        <v>43220</v>
      </c>
    </row>
    <row r="32" spans="4:31" x14ac:dyDescent="0.35">
      <c r="D32" s="813" t="s">
        <v>859</v>
      </c>
      <c r="E32" s="813"/>
      <c r="F32" s="813"/>
      <c r="G32" s="415" t="s">
        <v>305</v>
      </c>
      <c r="H32" s="24">
        <v>13</v>
      </c>
      <c r="I32" s="24">
        <v>13</v>
      </c>
      <c r="J32" s="24">
        <v>423</v>
      </c>
      <c r="K32" s="24">
        <v>3787</v>
      </c>
      <c r="L32" s="24">
        <v>18</v>
      </c>
      <c r="M32" s="416">
        <v>21</v>
      </c>
      <c r="N32" s="24">
        <v>4275</v>
      </c>
      <c r="O32" s="416">
        <v>0</v>
      </c>
      <c r="P32" s="416">
        <v>0</v>
      </c>
      <c r="Q32" s="416">
        <v>82</v>
      </c>
      <c r="R32" s="416">
        <v>1040</v>
      </c>
      <c r="S32" s="416">
        <v>0</v>
      </c>
      <c r="T32" s="24">
        <v>22</v>
      </c>
      <c r="U32" s="24">
        <v>1144</v>
      </c>
      <c r="V32" s="416">
        <v>16</v>
      </c>
      <c r="W32" s="416">
        <v>5</v>
      </c>
      <c r="X32" s="416">
        <v>324</v>
      </c>
      <c r="Y32" s="416">
        <v>1470</v>
      </c>
      <c r="Z32" s="416">
        <v>10</v>
      </c>
      <c r="AA32" s="24">
        <v>20</v>
      </c>
      <c r="AB32" s="24">
        <v>5</v>
      </c>
      <c r="AC32" s="24">
        <v>1850</v>
      </c>
    </row>
    <row r="33" spans="4:29" x14ac:dyDescent="0.35">
      <c r="D33" s="813" t="s">
        <v>860</v>
      </c>
      <c r="E33" s="813"/>
      <c r="F33" s="813"/>
      <c r="G33" s="415" t="s">
        <v>305</v>
      </c>
      <c r="H33" s="417" t="s">
        <v>1188</v>
      </c>
      <c r="I33" s="417" t="s">
        <v>1188</v>
      </c>
      <c r="J33" s="417" t="s">
        <v>1188</v>
      </c>
      <c r="K33" s="417" t="s">
        <v>1188</v>
      </c>
      <c r="L33" s="417" t="s">
        <v>1188</v>
      </c>
      <c r="M33" s="417" t="s">
        <v>1188</v>
      </c>
      <c r="N33" s="417" t="s">
        <v>1188</v>
      </c>
      <c r="O33" s="416">
        <v>199</v>
      </c>
      <c r="P33" s="416">
        <v>421</v>
      </c>
      <c r="Q33" s="416">
        <v>5563</v>
      </c>
      <c r="R33" s="416">
        <v>37143</v>
      </c>
      <c r="S33" s="416">
        <v>269</v>
      </c>
      <c r="T33" s="24">
        <v>1209</v>
      </c>
      <c r="U33" s="24">
        <v>44804</v>
      </c>
      <c r="V33" s="416">
        <v>205</v>
      </c>
      <c r="W33" s="416">
        <v>408</v>
      </c>
      <c r="X33" s="416">
        <v>5626</v>
      </c>
      <c r="Y33" s="416">
        <v>37146</v>
      </c>
      <c r="Z33" s="416">
        <v>276</v>
      </c>
      <c r="AA33" s="24">
        <v>1250</v>
      </c>
      <c r="AB33" s="24">
        <v>134</v>
      </c>
      <c r="AC33" s="24">
        <v>45045</v>
      </c>
    </row>
    <row r="34" spans="4:29" x14ac:dyDescent="0.35">
      <c r="D34" s="845" t="s">
        <v>861</v>
      </c>
      <c r="E34" s="845"/>
      <c r="F34" s="845"/>
      <c r="G34" s="533" t="s">
        <v>305</v>
      </c>
      <c r="H34" s="535" t="s">
        <v>1188</v>
      </c>
      <c r="I34" s="535" t="s">
        <v>1188</v>
      </c>
      <c r="J34" s="535" t="s">
        <v>1188</v>
      </c>
      <c r="K34" s="535" t="s">
        <v>1188</v>
      </c>
      <c r="L34" s="535" t="s">
        <v>1188</v>
      </c>
      <c r="M34" s="535" t="s">
        <v>1188</v>
      </c>
      <c r="N34" s="535" t="s">
        <v>1188</v>
      </c>
      <c r="O34" s="534">
        <v>0</v>
      </c>
      <c r="P34" s="534">
        <v>0</v>
      </c>
      <c r="Q34" s="534">
        <v>4</v>
      </c>
      <c r="R34" s="534">
        <v>22</v>
      </c>
      <c r="S34" s="534">
        <v>0</v>
      </c>
      <c r="T34" s="470">
        <v>0</v>
      </c>
      <c r="U34" s="470">
        <v>26</v>
      </c>
      <c r="V34" s="534">
        <v>0</v>
      </c>
      <c r="W34" s="534">
        <v>0</v>
      </c>
      <c r="X34" s="534">
        <v>4</v>
      </c>
      <c r="Y34" s="534">
        <v>20</v>
      </c>
      <c r="Z34" s="534">
        <v>0</v>
      </c>
      <c r="AA34" s="470">
        <v>0</v>
      </c>
      <c r="AB34" s="470">
        <v>1</v>
      </c>
      <c r="AC34" s="470">
        <v>25</v>
      </c>
    </row>
    <row r="35" spans="4:29" x14ac:dyDescent="0.35">
      <c r="D35" s="255"/>
      <c r="E35" s="255"/>
      <c r="F35" s="209"/>
      <c r="G35" s="260"/>
      <c r="H35" s="260"/>
      <c r="I35" s="260"/>
      <c r="J35" s="260"/>
      <c r="K35" s="260"/>
      <c r="L35" s="260"/>
      <c r="M35" s="260"/>
      <c r="N35" s="261"/>
      <c r="O35" s="261"/>
      <c r="P35" s="261"/>
      <c r="Q35" s="261"/>
      <c r="R35" s="261"/>
      <c r="S35" s="186"/>
      <c r="T35" s="186"/>
      <c r="U35" s="261"/>
      <c r="V35" s="261"/>
      <c r="W35" s="261"/>
      <c r="X35" s="261"/>
      <c r="Y35" s="261"/>
      <c r="Z35" s="186"/>
      <c r="AA35" s="186"/>
      <c r="AB35" s="186"/>
    </row>
    <row r="36" spans="4:29" x14ac:dyDescent="0.35">
      <c r="D36" s="255"/>
      <c r="E36" s="255"/>
      <c r="F36" s="209"/>
      <c r="G36" s="186"/>
      <c r="H36" s="186"/>
      <c r="I36" s="261"/>
      <c r="J36" s="186"/>
      <c r="K36" s="186"/>
      <c r="L36" s="261"/>
      <c r="M36" s="261"/>
      <c r="N36" s="261"/>
      <c r="O36" s="261"/>
      <c r="P36" s="262"/>
      <c r="Q36" s="261"/>
      <c r="R36" s="261"/>
      <c r="S36" s="262"/>
      <c r="T36" s="262"/>
      <c r="U36" s="261"/>
      <c r="V36" s="261"/>
      <c r="W36" s="262"/>
      <c r="X36" s="261"/>
      <c r="Y36" s="261"/>
      <c r="Z36" s="262"/>
      <c r="AA36" s="262"/>
      <c r="AB36" s="140"/>
    </row>
    <row r="37" spans="4:29" ht="19.399999999999999" customHeight="1" x14ac:dyDescent="0.35">
      <c r="D37" s="247"/>
      <c r="E37" s="247"/>
      <c r="F37" s="209"/>
      <c r="G37" s="186"/>
      <c r="H37" s="186"/>
      <c r="I37" s="261"/>
      <c r="J37" s="186"/>
      <c r="K37" s="186"/>
      <c r="L37" s="261"/>
      <c r="M37" s="261"/>
      <c r="N37" s="261"/>
      <c r="O37" s="261"/>
      <c r="P37" s="262"/>
      <c r="Q37" s="261"/>
      <c r="R37" s="261"/>
      <c r="S37" s="262"/>
      <c r="T37" s="262"/>
      <c r="U37" s="261"/>
      <c r="V37" s="261"/>
      <c r="W37" s="262"/>
      <c r="X37" s="261"/>
      <c r="Y37" s="261"/>
      <c r="Z37" s="262"/>
      <c r="AA37" s="262"/>
      <c r="AB37" s="140"/>
    </row>
    <row r="38" spans="4:29" s="71" customFormat="1" ht="97.15" customHeight="1" x14ac:dyDescent="0.35">
      <c r="D38" s="419"/>
      <c r="E38" s="419"/>
      <c r="F38" s="419"/>
      <c r="G38" s="419"/>
      <c r="H38" s="419"/>
      <c r="I38" s="419"/>
      <c r="J38" s="419"/>
      <c r="K38" s="419"/>
      <c r="L38" s="419"/>
      <c r="M38" s="419"/>
      <c r="N38" s="419"/>
      <c r="O38" s="419"/>
      <c r="P38" s="419"/>
      <c r="Q38" s="419"/>
      <c r="R38" s="419"/>
      <c r="S38" s="266"/>
      <c r="T38" s="266"/>
      <c r="U38" s="266"/>
      <c r="V38" s="266"/>
      <c r="W38" s="266"/>
      <c r="X38" s="266"/>
      <c r="Y38" s="266"/>
      <c r="Z38" s="266"/>
      <c r="AA38" s="266"/>
      <c r="AB38" s="267"/>
    </row>
    <row r="39" spans="4:29" x14ac:dyDescent="0.35">
      <c r="D39" s="255"/>
      <c r="E39" s="255"/>
      <c r="F39" s="140"/>
      <c r="G39" s="140"/>
      <c r="H39" s="140"/>
      <c r="I39" s="140"/>
      <c r="J39" s="140"/>
      <c r="K39" s="140"/>
      <c r="L39" s="140"/>
      <c r="M39" s="140"/>
      <c r="N39" s="140"/>
      <c r="O39" s="140"/>
      <c r="P39" s="140"/>
      <c r="Q39" s="140"/>
      <c r="R39" s="140"/>
      <c r="S39" s="140"/>
      <c r="T39" s="140"/>
      <c r="U39" s="140"/>
      <c r="V39" s="140"/>
      <c r="W39" s="140"/>
      <c r="X39" s="140"/>
      <c r="Y39" s="140"/>
      <c r="Z39" s="140"/>
      <c r="AA39" s="140"/>
      <c r="AB39" s="140"/>
    </row>
    <row r="41" spans="4:29" ht="18.5" x14ac:dyDescent="0.45">
      <c r="D41" s="536" t="s">
        <v>863</v>
      </c>
      <c r="E41" s="536"/>
      <c r="F41" s="537"/>
      <c r="G41" s="537"/>
      <c r="H41" s="537"/>
      <c r="I41" s="537"/>
      <c r="J41" s="537"/>
      <c r="K41" s="537"/>
      <c r="L41" s="537"/>
      <c r="M41" s="259"/>
      <c r="N41" s="259"/>
    </row>
    <row r="42" spans="4:29" x14ac:dyDescent="0.3">
      <c r="D42" s="258"/>
      <c r="E42" s="258"/>
      <c r="F42" s="244"/>
      <c r="G42" s="244"/>
      <c r="H42" s="244"/>
      <c r="I42" s="244"/>
      <c r="J42" s="244"/>
      <c r="K42" s="244"/>
      <c r="L42" s="244"/>
      <c r="M42" s="259"/>
      <c r="N42" s="259"/>
    </row>
    <row r="43" spans="4:29" s="43" customFormat="1" ht="15.65" customHeight="1" x14ac:dyDescent="0.35">
      <c r="D43" s="115" t="s">
        <v>864</v>
      </c>
      <c r="E43" s="115"/>
      <c r="F43" s="115"/>
      <c r="G43" s="115"/>
      <c r="H43" s="115"/>
      <c r="I43" s="115"/>
      <c r="J43" s="115"/>
      <c r="K43" s="115"/>
      <c r="L43" s="115"/>
      <c r="M43" s="115"/>
      <c r="N43" s="115"/>
    </row>
    <row r="44" spans="4:29" ht="14.5" customHeight="1" x14ac:dyDescent="0.35">
      <c r="D44" s="815"/>
      <c r="E44" s="815"/>
      <c r="F44" s="815"/>
      <c r="G44" s="815"/>
      <c r="H44" s="843" t="s">
        <v>459</v>
      </c>
      <c r="I44" s="847" t="s">
        <v>297</v>
      </c>
      <c r="J44" s="847"/>
      <c r="K44" s="847"/>
      <c r="L44" s="847" t="s">
        <v>296</v>
      </c>
      <c r="M44" s="847"/>
      <c r="N44" s="847"/>
    </row>
    <row r="45" spans="4:29" x14ac:dyDescent="0.35">
      <c r="D45" s="815"/>
      <c r="E45" s="815"/>
      <c r="F45" s="815"/>
      <c r="G45" s="815"/>
      <c r="H45" s="843"/>
      <c r="I45" s="90" t="s">
        <v>713</v>
      </c>
      <c r="J45" s="90" t="s">
        <v>714</v>
      </c>
      <c r="K45" s="89" t="s">
        <v>460</v>
      </c>
      <c r="L45" s="90" t="s">
        <v>713</v>
      </c>
      <c r="M45" s="90" t="s">
        <v>714</v>
      </c>
      <c r="N45" s="89" t="s">
        <v>460</v>
      </c>
    </row>
    <row r="46" spans="4:29" x14ac:dyDescent="0.35">
      <c r="D46" s="844" t="s">
        <v>865</v>
      </c>
      <c r="E46" s="844"/>
      <c r="F46" s="844"/>
      <c r="G46" s="844"/>
      <c r="H46" s="538" t="s">
        <v>305</v>
      </c>
      <c r="I46" s="539">
        <v>723</v>
      </c>
      <c r="J46" s="539">
        <v>1076</v>
      </c>
      <c r="K46" s="539">
        <f>J46+I46</f>
        <v>1799</v>
      </c>
      <c r="L46" s="539">
        <v>1521</v>
      </c>
      <c r="M46" s="539">
        <v>1283</v>
      </c>
      <c r="N46" s="539">
        <v>2804</v>
      </c>
    </row>
    <row r="47" spans="4:29" x14ac:dyDescent="0.35">
      <c r="D47" s="813" t="s">
        <v>678</v>
      </c>
      <c r="E47" s="813"/>
      <c r="F47" s="813"/>
      <c r="G47" s="813"/>
      <c r="H47" s="415" t="s">
        <v>305</v>
      </c>
      <c r="I47" s="25">
        <v>453</v>
      </c>
      <c r="J47" s="25">
        <v>753</v>
      </c>
      <c r="K47" s="25">
        <v>1206</v>
      </c>
      <c r="L47" s="25">
        <v>422</v>
      </c>
      <c r="M47" s="25">
        <v>798</v>
      </c>
      <c r="N47" s="25">
        <v>1220</v>
      </c>
    </row>
    <row r="48" spans="4:29" x14ac:dyDescent="0.35">
      <c r="D48" s="813" t="s">
        <v>866</v>
      </c>
      <c r="E48" s="813"/>
      <c r="F48" s="813"/>
      <c r="G48" s="813"/>
      <c r="H48" s="415" t="s">
        <v>305</v>
      </c>
      <c r="I48" s="25">
        <v>270</v>
      </c>
      <c r="J48" s="25">
        <v>323</v>
      </c>
      <c r="K48" s="25">
        <v>593</v>
      </c>
      <c r="L48" s="25">
        <v>258</v>
      </c>
      <c r="M48" s="25">
        <v>373</v>
      </c>
      <c r="N48" s="25">
        <v>631</v>
      </c>
    </row>
    <row r="49" spans="4:31" x14ac:dyDescent="0.35">
      <c r="D49" s="813" t="s">
        <v>867</v>
      </c>
      <c r="E49" s="813"/>
      <c r="F49" s="813"/>
      <c r="G49" s="813"/>
      <c r="H49" s="415" t="s">
        <v>305</v>
      </c>
      <c r="I49" s="25" t="s">
        <v>1188</v>
      </c>
      <c r="J49" s="25" t="s">
        <v>1188</v>
      </c>
      <c r="K49" s="25" t="s">
        <v>1188</v>
      </c>
      <c r="L49" s="25">
        <v>836</v>
      </c>
      <c r="M49" s="25">
        <v>105</v>
      </c>
      <c r="N49" s="25">
        <v>941</v>
      </c>
    </row>
    <row r="50" spans="4:31" x14ac:dyDescent="0.35">
      <c r="D50" s="845" t="s">
        <v>868</v>
      </c>
      <c r="E50" s="845"/>
      <c r="F50" s="845"/>
      <c r="G50" s="845"/>
      <c r="H50" s="627" t="s">
        <v>305</v>
      </c>
      <c r="I50" s="627" t="s">
        <v>1188</v>
      </c>
      <c r="J50" s="627" t="s">
        <v>1188</v>
      </c>
      <c r="K50" s="627" t="s">
        <v>1188</v>
      </c>
      <c r="L50" s="627">
        <v>5</v>
      </c>
      <c r="M50" s="627">
        <v>7</v>
      </c>
      <c r="N50" s="627">
        <v>12</v>
      </c>
    </row>
    <row r="51" spans="4:31" ht="19.5" customHeight="1" x14ac:dyDescent="0.35">
      <c r="T51" s="70"/>
      <c r="U51" s="70"/>
      <c r="V51" s="70"/>
      <c r="W51" s="70"/>
      <c r="X51" s="70"/>
      <c r="Y51" s="70"/>
      <c r="Z51" s="70"/>
      <c r="AA51" s="70"/>
      <c r="AB51" s="70"/>
      <c r="AD51" s="70"/>
      <c r="AE51" s="70"/>
    </row>
    <row r="52" spans="4:31" ht="15.65" customHeight="1" x14ac:dyDescent="0.35">
      <c r="D52" s="115" t="s">
        <v>869</v>
      </c>
      <c r="E52" s="115"/>
      <c r="F52" s="115"/>
      <c r="G52" s="115"/>
      <c r="H52" s="115"/>
      <c r="I52" s="115"/>
      <c r="J52" s="115"/>
      <c r="K52" s="115"/>
      <c r="L52" s="115"/>
      <c r="M52" s="115"/>
      <c r="N52" s="115"/>
      <c r="O52" s="43"/>
      <c r="P52" s="43"/>
      <c r="Q52" s="43"/>
      <c r="R52" s="43"/>
      <c r="S52" s="43"/>
    </row>
    <row r="53" spans="4:31" ht="16.149999999999999" customHeight="1" x14ac:dyDescent="0.35">
      <c r="D53" s="846"/>
      <c r="E53" s="846"/>
      <c r="F53" s="846"/>
      <c r="G53" s="846"/>
      <c r="H53" s="785" t="s">
        <v>459</v>
      </c>
      <c r="I53" s="616" t="s">
        <v>297</v>
      </c>
      <c r="J53" s="540"/>
      <c r="K53" s="540"/>
      <c r="L53" s="773" t="s">
        <v>296</v>
      </c>
      <c r="M53" s="773"/>
      <c r="N53" s="773"/>
    </row>
    <row r="54" spans="4:31" ht="26" x14ac:dyDescent="0.35">
      <c r="D54" s="846"/>
      <c r="E54" s="846"/>
      <c r="F54" s="846"/>
      <c r="G54" s="846"/>
      <c r="H54" s="785"/>
      <c r="I54" s="96" t="s">
        <v>870</v>
      </c>
      <c r="J54" s="96" t="s">
        <v>871</v>
      </c>
      <c r="K54" s="89" t="s">
        <v>460</v>
      </c>
      <c r="L54" s="96" t="s">
        <v>870</v>
      </c>
      <c r="M54" s="96" t="s">
        <v>871</v>
      </c>
      <c r="N54" s="89" t="s">
        <v>460</v>
      </c>
    </row>
    <row r="55" spans="4:31" x14ac:dyDescent="0.35">
      <c r="D55" s="844" t="s">
        <v>865</v>
      </c>
      <c r="E55" s="844"/>
      <c r="F55" s="844"/>
      <c r="G55" s="844"/>
      <c r="H55" s="538" t="s">
        <v>305</v>
      </c>
      <c r="I55" s="539">
        <v>701</v>
      </c>
      <c r="J55" s="539">
        <v>1098</v>
      </c>
      <c r="K55" s="539">
        <v>1799</v>
      </c>
      <c r="L55" s="539">
        <v>1626</v>
      </c>
      <c r="M55" s="539">
        <v>1178</v>
      </c>
      <c r="N55" s="539">
        <v>2804</v>
      </c>
    </row>
    <row r="56" spans="4:31" x14ac:dyDescent="0.35">
      <c r="D56" s="813" t="s">
        <v>661</v>
      </c>
      <c r="E56" s="813"/>
      <c r="F56" s="813"/>
      <c r="G56" s="813"/>
      <c r="H56" s="415" t="s">
        <v>305</v>
      </c>
      <c r="I56" s="25">
        <v>13</v>
      </c>
      <c r="J56" s="25">
        <v>7</v>
      </c>
      <c r="K56" s="25">
        <v>20</v>
      </c>
      <c r="L56" s="25">
        <v>12</v>
      </c>
      <c r="M56" s="25">
        <v>9</v>
      </c>
      <c r="N56" s="25">
        <v>21</v>
      </c>
    </row>
    <row r="57" spans="4:31" x14ac:dyDescent="0.35">
      <c r="D57" s="813" t="s">
        <v>660</v>
      </c>
      <c r="E57" s="813"/>
      <c r="F57" s="813"/>
      <c r="G57" s="813"/>
      <c r="H57" s="415" t="s">
        <v>305</v>
      </c>
      <c r="I57" s="25">
        <v>19</v>
      </c>
      <c r="J57" s="25">
        <v>9</v>
      </c>
      <c r="K57" s="25">
        <v>28</v>
      </c>
      <c r="L57" s="25">
        <v>16</v>
      </c>
      <c r="M57" s="25">
        <v>11</v>
      </c>
      <c r="N57" s="25">
        <v>27</v>
      </c>
    </row>
    <row r="58" spans="4:31" x14ac:dyDescent="0.35">
      <c r="D58" s="813" t="s">
        <v>659</v>
      </c>
      <c r="E58" s="813"/>
      <c r="F58" s="813"/>
      <c r="G58" s="813"/>
      <c r="H58" s="415" t="s">
        <v>305</v>
      </c>
      <c r="I58" s="25">
        <v>92</v>
      </c>
      <c r="J58" s="25">
        <v>70</v>
      </c>
      <c r="K58" s="25">
        <v>162</v>
      </c>
      <c r="L58" s="25">
        <v>31</v>
      </c>
      <c r="M58" s="25">
        <v>63</v>
      </c>
      <c r="N58" s="25">
        <v>94</v>
      </c>
    </row>
    <row r="59" spans="4:31" x14ac:dyDescent="0.35">
      <c r="D59" s="813" t="s">
        <v>662</v>
      </c>
      <c r="E59" s="813"/>
      <c r="F59" s="813"/>
      <c r="G59" s="813"/>
      <c r="H59" s="415" t="s">
        <v>305</v>
      </c>
      <c r="I59" s="25">
        <v>557</v>
      </c>
      <c r="J59" s="25">
        <v>1004</v>
      </c>
      <c r="K59" s="25">
        <v>1561</v>
      </c>
      <c r="L59" s="25">
        <v>1552</v>
      </c>
      <c r="M59" s="25">
        <v>1085</v>
      </c>
      <c r="N59" s="25">
        <v>2637</v>
      </c>
    </row>
    <row r="60" spans="4:31" x14ac:dyDescent="0.35">
      <c r="D60" s="845" t="s">
        <v>663</v>
      </c>
      <c r="E60" s="845"/>
      <c r="F60" s="845"/>
      <c r="G60" s="845"/>
      <c r="H60" s="627" t="s">
        <v>305</v>
      </c>
      <c r="I60" s="627">
        <v>20</v>
      </c>
      <c r="J60" s="627">
        <v>8</v>
      </c>
      <c r="K60" s="627">
        <v>28</v>
      </c>
      <c r="L60" s="627">
        <v>15</v>
      </c>
      <c r="M60" s="627">
        <v>10</v>
      </c>
      <c r="N60" s="627">
        <v>25</v>
      </c>
    </row>
    <row r="61" spans="4:31" ht="23.25" customHeight="1" x14ac:dyDescent="0.35">
      <c r="D61" s="69"/>
      <c r="E61" s="69"/>
    </row>
    <row r="62" spans="4:31" x14ac:dyDescent="0.35">
      <c r="D62" s="257"/>
      <c r="E62" s="257"/>
      <c r="F62" s="257"/>
      <c r="G62" s="6"/>
      <c r="H62" s="6"/>
      <c r="I62" s="6"/>
      <c r="J62" s="6"/>
      <c r="K62" s="244"/>
      <c r="L62" s="244"/>
      <c r="M62" s="244"/>
      <c r="N62" s="244"/>
      <c r="P62" s="256"/>
      <c r="Q62" s="256"/>
      <c r="R62" s="256"/>
      <c r="S62" s="256"/>
    </row>
    <row r="63" spans="4:31" ht="19.399999999999999" customHeight="1" x14ac:dyDescent="0.35">
      <c r="D63" s="247" t="s">
        <v>299</v>
      </c>
      <c r="E63" s="247"/>
      <c r="F63" s="257"/>
      <c r="G63" s="6"/>
      <c r="H63" s="6"/>
      <c r="I63" s="6"/>
      <c r="J63" s="6"/>
      <c r="K63" s="244"/>
      <c r="L63" s="244"/>
      <c r="M63" s="244"/>
      <c r="N63" s="244"/>
      <c r="P63" s="256"/>
      <c r="Q63" s="256"/>
      <c r="R63" s="256"/>
      <c r="S63" s="256"/>
    </row>
    <row r="64" spans="4:31" ht="168.75" customHeight="1" x14ac:dyDescent="0.35">
      <c r="D64" s="419"/>
      <c r="E64" s="419"/>
      <c r="F64" s="419"/>
      <c r="G64" s="419"/>
      <c r="H64" s="419"/>
      <c r="I64" s="419"/>
      <c r="J64" s="419"/>
      <c r="K64" s="419"/>
      <c r="L64" s="419"/>
      <c r="M64" s="419"/>
      <c r="N64" s="419"/>
      <c r="O64" s="419"/>
      <c r="P64" s="419"/>
      <c r="Q64" s="419"/>
      <c r="R64" s="419"/>
      <c r="S64" s="266"/>
    </row>
    <row r="67" spans="4:19" ht="18" customHeight="1" x14ac:dyDescent="0.35">
      <c r="D67" s="64" t="s">
        <v>872</v>
      </c>
      <c r="E67" s="64"/>
      <c r="F67" s="64"/>
      <c r="G67" s="64"/>
      <c r="H67" s="64"/>
      <c r="I67" s="136"/>
      <c r="J67" s="136"/>
      <c r="K67" s="136"/>
      <c r="L67" s="47"/>
    </row>
    <row r="68" spans="4:19" ht="18" customHeight="1" x14ac:dyDescent="0.35">
      <c r="D68" s="64" t="s">
        <v>873</v>
      </c>
      <c r="E68" s="64"/>
      <c r="F68" s="64"/>
      <c r="G68" s="64"/>
      <c r="H68" s="64"/>
      <c r="I68" s="64"/>
      <c r="J68" s="64"/>
      <c r="K68" s="64"/>
      <c r="L68" s="64"/>
    </row>
    <row r="69" spans="4:19" x14ac:dyDescent="0.35">
      <c r="D69" s="67"/>
      <c r="E69" s="67"/>
      <c r="F69" s="136"/>
      <c r="G69" s="136"/>
      <c r="H69" s="136"/>
      <c r="I69" s="136"/>
      <c r="J69" s="136"/>
      <c r="K69" s="136"/>
      <c r="L69" s="47"/>
    </row>
    <row r="70" spans="4:19" ht="15" customHeight="1" x14ac:dyDescent="0.35">
      <c r="D70" s="30" t="s">
        <v>874</v>
      </c>
      <c r="E70" s="76"/>
      <c r="F70" s="76"/>
      <c r="G70" s="76"/>
      <c r="H70" s="76"/>
      <c r="I70" s="76"/>
      <c r="J70" s="76"/>
      <c r="K70" s="76"/>
      <c r="L70" s="76"/>
      <c r="M70" s="76"/>
      <c r="N70" s="76"/>
      <c r="O70" s="76"/>
      <c r="P70" s="76"/>
      <c r="Q70" s="76"/>
      <c r="R70" s="76"/>
      <c r="S70" s="71"/>
    </row>
    <row r="71" spans="4:19" ht="14.5" customHeight="1" x14ac:dyDescent="0.35">
      <c r="D71" s="842"/>
      <c r="E71" s="842"/>
      <c r="F71" s="842"/>
      <c r="G71" s="842"/>
      <c r="H71" s="842"/>
      <c r="I71" s="842"/>
      <c r="J71" s="842"/>
      <c r="K71" s="843" t="s">
        <v>459</v>
      </c>
      <c r="L71" s="742" t="s">
        <v>298</v>
      </c>
      <c r="M71" s="742"/>
      <c r="N71" s="742" t="s">
        <v>297</v>
      </c>
      <c r="O71" s="742"/>
      <c r="P71" s="742" t="s">
        <v>296</v>
      </c>
      <c r="Q71" s="742"/>
      <c r="R71" s="742"/>
    </row>
    <row r="72" spans="4:19" x14ac:dyDescent="0.35">
      <c r="D72" s="842"/>
      <c r="E72" s="842"/>
      <c r="F72" s="842"/>
      <c r="G72" s="842"/>
      <c r="H72" s="842"/>
      <c r="I72" s="842"/>
      <c r="J72" s="842"/>
      <c r="K72" s="843"/>
      <c r="L72" s="96" t="s">
        <v>301</v>
      </c>
      <c r="M72" s="96" t="s">
        <v>304</v>
      </c>
      <c r="N72" s="96" t="s">
        <v>301</v>
      </c>
      <c r="O72" s="96" t="s">
        <v>304</v>
      </c>
      <c r="P72" s="96" t="s">
        <v>301</v>
      </c>
      <c r="Q72" s="96" t="s">
        <v>304</v>
      </c>
      <c r="R72" s="96" t="s">
        <v>653</v>
      </c>
    </row>
    <row r="73" spans="4:19" x14ac:dyDescent="0.35">
      <c r="D73" s="774" t="s">
        <v>875</v>
      </c>
      <c r="E73" s="774"/>
      <c r="F73" s="774"/>
      <c r="G73" s="774"/>
      <c r="H73" s="774"/>
      <c r="I73" s="774"/>
      <c r="J73" s="774"/>
      <c r="K73" s="418" t="s">
        <v>302</v>
      </c>
      <c r="L73" s="100">
        <v>1</v>
      </c>
      <c r="M73" s="100">
        <v>0.33</v>
      </c>
      <c r="N73" s="100">
        <v>0.98</v>
      </c>
      <c r="O73" s="100">
        <v>0.33</v>
      </c>
      <c r="P73" s="100">
        <v>1</v>
      </c>
      <c r="Q73" s="100">
        <v>0.32</v>
      </c>
      <c r="R73" s="100">
        <v>0</v>
      </c>
    </row>
    <row r="74" spans="4:19" x14ac:dyDescent="0.35">
      <c r="D74" s="175"/>
      <c r="E74" s="175"/>
      <c r="F74" s="6"/>
      <c r="G74" s="6"/>
      <c r="H74" s="6"/>
      <c r="I74" s="6"/>
      <c r="J74" s="6"/>
      <c r="K74" s="6"/>
      <c r="L74" s="47"/>
      <c r="M74" s="209"/>
      <c r="N74" s="242"/>
      <c r="O74" s="242"/>
      <c r="P74" s="242"/>
      <c r="Q74" s="242"/>
      <c r="R74" s="242"/>
      <c r="S74" s="86"/>
    </row>
    <row r="75" spans="4:19" x14ac:dyDescent="0.35">
      <c r="D75" s="175"/>
      <c r="E75" s="175"/>
      <c r="F75" s="6"/>
      <c r="G75" s="6"/>
      <c r="H75" s="6"/>
      <c r="I75" s="6"/>
      <c r="J75" s="6"/>
      <c r="K75" s="6"/>
      <c r="L75" s="47"/>
      <c r="M75" s="209"/>
      <c r="N75" s="242"/>
      <c r="O75" s="242"/>
      <c r="P75" s="242"/>
      <c r="Q75" s="242"/>
      <c r="R75" s="242"/>
      <c r="S75" s="86"/>
    </row>
    <row r="76" spans="4:19" ht="19.399999999999999" customHeight="1" x14ac:dyDescent="0.35">
      <c r="D76" s="247" t="s">
        <v>299</v>
      </c>
      <c r="E76" s="247"/>
      <c r="F76" s="6"/>
      <c r="G76" s="6"/>
      <c r="H76" s="6"/>
      <c r="I76" s="6"/>
      <c r="J76" s="6"/>
      <c r="K76" s="6"/>
      <c r="L76" s="47"/>
      <c r="M76" s="209"/>
      <c r="N76" s="242"/>
      <c r="O76" s="242"/>
      <c r="P76" s="242"/>
      <c r="Q76" s="242"/>
      <c r="R76" s="242"/>
      <c r="S76" s="86"/>
    </row>
    <row r="77" spans="4:19" ht="119.5" customHeight="1" x14ac:dyDescent="0.35">
      <c r="D77" s="411"/>
      <c r="E77" s="411"/>
      <c r="F77" s="411"/>
      <c r="G77" s="411"/>
      <c r="H77" s="411"/>
      <c r="I77" s="411"/>
      <c r="J77" s="411"/>
      <c r="K77" s="411"/>
      <c r="L77" s="411"/>
      <c r="M77" s="411"/>
      <c r="N77" s="411"/>
      <c r="O77" s="411"/>
      <c r="P77" s="411"/>
      <c r="Q77" s="411"/>
      <c r="R77" s="411"/>
      <c r="S77" s="191"/>
    </row>
    <row r="78" spans="4:19" x14ac:dyDescent="0.35">
      <c r="D78" s="67"/>
      <c r="E78" s="67"/>
      <c r="F78" s="136"/>
      <c r="G78" s="136"/>
      <c r="H78" s="136"/>
      <c r="I78" s="136"/>
      <c r="J78" s="136"/>
      <c r="K78" s="136"/>
      <c r="L78" s="47"/>
    </row>
    <row r="79" spans="4:19" x14ac:dyDescent="0.35">
      <c r="D79" s="67"/>
      <c r="E79" s="67"/>
      <c r="F79" s="136"/>
      <c r="G79" s="136"/>
      <c r="H79" s="136"/>
      <c r="I79" s="136"/>
      <c r="J79" s="136"/>
      <c r="K79" s="136"/>
      <c r="L79" s="47"/>
    </row>
    <row r="80" spans="4:19" ht="18" customHeight="1" x14ac:dyDescent="0.35">
      <c r="D80" s="64" t="s">
        <v>876</v>
      </c>
      <c r="E80" s="64"/>
      <c r="F80" s="64"/>
      <c r="G80" s="64"/>
      <c r="H80" s="64"/>
      <c r="I80" s="64"/>
      <c r="J80" s="64"/>
      <c r="K80" s="64"/>
      <c r="L80" s="64"/>
      <c r="M80" s="47"/>
    </row>
    <row r="81" spans="3:31" x14ac:dyDescent="0.35">
      <c r="D81" s="175"/>
      <c r="E81" s="175"/>
      <c r="F81" s="47"/>
      <c r="G81" s="47"/>
      <c r="H81" s="47"/>
      <c r="I81" s="47"/>
      <c r="J81" s="47"/>
      <c r="K81" s="47"/>
      <c r="L81" s="47"/>
      <c r="M81" s="47"/>
    </row>
    <row r="82" spans="3:31" ht="262.5" customHeight="1" x14ac:dyDescent="0.35">
      <c r="D82" s="795" t="s">
        <v>877</v>
      </c>
      <c r="E82" s="795"/>
      <c r="F82" s="795"/>
      <c r="G82" s="795"/>
      <c r="H82" s="795"/>
      <c r="I82" s="795"/>
      <c r="J82" s="795"/>
      <c r="K82" s="795"/>
      <c r="L82" s="795"/>
      <c r="M82" s="795"/>
      <c r="N82" s="795"/>
      <c r="O82" s="795"/>
      <c r="P82" s="795"/>
      <c r="Q82" s="795"/>
      <c r="R82" s="795"/>
    </row>
    <row r="83" spans="3:31" x14ac:dyDescent="0.35">
      <c r="C83" s="47"/>
      <c r="D83" s="175"/>
      <c r="E83" s="175"/>
      <c r="F83" s="47"/>
      <c r="G83" s="47"/>
      <c r="H83" s="47"/>
      <c r="I83" s="47"/>
      <c r="J83" s="47"/>
      <c r="K83" s="47"/>
      <c r="L83" s="47"/>
      <c r="M83" s="47"/>
      <c r="N83" s="47"/>
      <c r="O83" s="47"/>
      <c r="P83" s="47"/>
    </row>
    <row r="84" spans="3:31" x14ac:dyDescent="0.35">
      <c r="C84" s="47"/>
      <c r="D84" s="175"/>
      <c r="E84" s="175"/>
      <c r="F84" s="47"/>
      <c r="G84" s="47"/>
      <c r="H84" s="47"/>
      <c r="I84" s="47"/>
      <c r="J84" s="47"/>
      <c r="K84" s="47"/>
      <c r="L84" s="47"/>
      <c r="M84" s="47"/>
      <c r="N84" s="47"/>
      <c r="O84" s="47"/>
      <c r="P84" s="47"/>
    </row>
    <row r="85" spans="3:31" ht="18" customHeight="1" x14ac:dyDescent="0.35">
      <c r="C85" s="47"/>
      <c r="D85" s="64" t="s">
        <v>878</v>
      </c>
      <c r="E85" s="64"/>
      <c r="F85" s="64"/>
      <c r="G85" s="64"/>
      <c r="H85" s="64"/>
      <c r="I85" s="64"/>
      <c r="J85" s="64"/>
      <c r="K85" s="64"/>
      <c r="L85" s="64"/>
      <c r="M85" s="47"/>
      <c r="N85" s="47"/>
      <c r="O85" s="47"/>
      <c r="P85" s="47"/>
    </row>
    <row r="86" spans="3:31" x14ac:dyDescent="0.35">
      <c r="C86" s="47"/>
      <c r="D86" s="175"/>
      <c r="E86" s="175"/>
      <c r="F86" s="47"/>
      <c r="G86" s="47"/>
      <c r="H86" s="47"/>
      <c r="I86" s="47"/>
      <c r="J86" s="47"/>
      <c r="K86" s="47"/>
      <c r="L86" s="47"/>
      <c r="M86" s="47"/>
      <c r="N86" s="47"/>
      <c r="O86" s="47"/>
      <c r="P86" s="47"/>
    </row>
    <row r="87" spans="3:31" ht="259.5" customHeight="1" x14ac:dyDescent="0.35">
      <c r="C87" s="47"/>
      <c r="D87" s="759" t="s">
        <v>879</v>
      </c>
      <c r="E87" s="759"/>
      <c r="F87" s="759"/>
      <c r="G87" s="759"/>
      <c r="H87" s="759"/>
      <c r="I87" s="759"/>
      <c r="J87" s="759"/>
      <c r="K87" s="759"/>
      <c r="L87" s="759"/>
      <c r="M87" s="759"/>
      <c r="N87" s="759"/>
      <c r="O87" s="759"/>
      <c r="P87" s="759"/>
      <c r="Q87" s="759"/>
      <c r="R87" s="759"/>
      <c r="S87" s="237"/>
      <c r="AD87" s="70"/>
      <c r="AE87" s="70"/>
    </row>
    <row r="88" spans="3:31" x14ac:dyDescent="0.35">
      <c r="C88" s="47"/>
      <c r="D88" s="175"/>
      <c r="E88" s="175"/>
      <c r="F88" s="47"/>
      <c r="G88" s="47"/>
      <c r="H88" s="47"/>
      <c r="I88" s="47"/>
      <c r="J88" s="47"/>
      <c r="K88" s="47"/>
      <c r="L88" s="47"/>
      <c r="M88" s="47"/>
      <c r="N88" s="47"/>
      <c r="O88" s="47"/>
      <c r="P88" s="47"/>
    </row>
    <row r="89" spans="3:31" x14ac:dyDescent="0.35">
      <c r="C89" s="47"/>
      <c r="D89" s="175"/>
      <c r="E89" s="175"/>
      <c r="F89" s="47"/>
      <c r="G89" s="47"/>
      <c r="H89" s="47"/>
      <c r="I89" s="47"/>
      <c r="J89" s="47"/>
      <c r="K89" s="47"/>
      <c r="L89" s="47"/>
      <c r="M89" s="47"/>
      <c r="N89" s="47"/>
      <c r="O89" s="47"/>
      <c r="P89" s="47"/>
    </row>
    <row r="90" spans="3:31" ht="18" customHeight="1" x14ac:dyDescent="0.35">
      <c r="C90" s="47"/>
      <c r="D90" s="64" t="s">
        <v>880</v>
      </c>
      <c r="E90" s="313"/>
      <c r="F90" s="313"/>
      <c r="G90" s="313"/>
      <c r="H90" s="313"/>
      <c r="I90" s="313"/>
      <c r="J90" s="313"/>
      <c r="K90" s="313"/>
      <c r="L90" s="313"/>
      <c r="M90" s="313"/>
      <c r="N90" s="254"/>
      <c r="O90" s="47"/>
      <c r="P90" s="47"/>
    </row>
    <row r="91" spans="3:31" x14ac:dyDescent="0.35">
      <c r="C91" s="47"/>
      <c r="D91" s="173"/>
      <c r="E91" s="173"/>
      <c r="F91" s="47"/>
      <c r="G91" s="47"/>
      <c r="H91" s="47"/>
      <c r="I91" s="47"/>
      <c r="J91" s="47"/>
      <c r="K91" s="47"/>
      <c r="L91" s="47"/>
      <c r="M91" s="47"/>
      <c r="N91" s="47"/>
      <c r="O91" s="47"/>
      <c r="P91" s="47"/>
    </row>
    <row r="92" spans="3:31" ht="15.75" customHeight="1" x14ac:dyDescent="0.35">
      <c r="D92" s="30" t="s">
        <v>881</v>
      </c>
      <c r="E92" s="30"/>
      <c r="F92" s="30"/>
      <c r="G92" s="30"/>
      <c r="H92" s="30"/>
      <c r="I92" s="30"/>
      <c r="J92" s="30"/>
      <c r="K92" s="30"/>
      <c r="L92" s="30"/>
      <c r="M92" s="30"/>
      <c r="N92" s="30"/>
      <c r="O92" s="30"/>
      <c r="P92" s="30"/>
      <c r="Q92" s="30"/>
      <c r="R92" s="30"/>
      <c r="S92" s="30"/>
      <c r="T92" s="30"/>
      <c r="U92" s="6"/>
    </row>
    <row r="93" spans="3:31" x14ac:dyDescent="0.35">
      <c r="D93" s="770"/>
      <c r="E93" s="770"/>
      <c r="F93" s="770"/>
      <c r="G93" s="770"/>
      <c r="H93" s="770"/>
      <c r="I93" s="770"/>
      <c r="J93" s="770"/>
      <c r="K93" s="770"/>
      <c r="L93" s="770"/>
      <c r="M93" s="741" t="s">
        <v>459</v>
      </c>
      <c r="N93" s="773" t="s">
        <v>298</v>
      </c>
      <c r="O93" s="773"/>
      <c r="P93" s="773" t="s">
        <v>297</v>
      </c>
      <c r="Q93" s="773"/>
      <c r="R93" s="773" t="s">
        <v>296</v>
      </c>
      <c r="S93" s="773"/>
      <c r="T93" s="773"/>
      <c r="U93" s="6"/>
    </row>
    <row r="94" spans="3:31" x14ac:dyDescent="0.35">
      <c r="D94" s="770"/>
      <c r="E94" s="770"/>
      <c r="F94" s="770"/>
      <c r="G94" s="770"/>
      <c r="H94" s="770"/>
      <c r="I94" s="770"/>
      <c r="J94" s="770"/>
      <c r="K94" s="770"/>
      <c r="L94" s="770"/>
      <c r="M94" s="741"/>
      <c r="N94" s="29" t="s">
        <v>301</v>
      </c>
      <c r="O94" s="29" t="s">
        <v>304</v>
      </c>
      <c r="P94" s="29" t="s">
        <v>301</v>
      </c>
      <c r="Q94" s="29" t="s">
        <v>304</v>
      </c>
      <c r="R94" s="29" t="s">
        <v>301</v>
      </c>
      <c r="S94" s="29" t="s">
        <v>304</v>
      </c>
      <c r="T94" s="29" t="s">
        <v>653</v>
      </c>
      <c r="U94" s="6"/>
    </row>
    <row r="95" spans="3:31" ht="14.5" customHeight="1" x14ac:dyDescent="0.35">
      <c r="D95" s="749" t="s">
        <v>882</v>
      </c>
      <c r="E95" s="749"/>
      <c r="F95" s="749"/>
      <c r="G95" s="749"/>
      <c r="H95" s="749"/>
      <c r="I95" s="749"/>
      <c r="J95" s="749"/>
      <c r="K95" s="749"/>
      <c r="L95" s="749"/>
      <c r="M95" s="22" t="s">
        <v>305</v>
      </c>
      <c r="N95" s="24">
        <v>45131</v>
      </c>
      <c r="O95" s="24">
        <v>1178</v>
      </c>
      <c r="P95" s="24">
        <v>55688</v>
      </c>
      <c r="Q95" s="24">
        <v>1209</v>
      </c>
      <c r="R95" s="24">
        <v>60974</v>
      </c>
      <c r="S95" s="24">
        <v>1250</v>
      </c>
      <c r="T95" s="24">
        <v>135</v>
      </c>
      <c r="U95" s="6"/>
    </row>
    <row r="96" spans="3:31" ht="14.5" customHeight="1" x14ac:dyDescent="0.35">
      <c r="D96" s="749" t="s">
        <v>883</v>
      </c>
      <c r="E96" s="749"/>
      <c r="F96" s="749"/>
      <c r="G96" s="749"/>
      <c r="H96" s="749"/>
      <c r="I96" s="749"/>
      <c r="J96" s="749"/>
      <c r="K96" s="749"/>
      <c r="L96" s="749"/>
      <c r="M96" s="22" t="s">
        <v>302</v>
      </c>
      <c r="N96" s="318">
        <v>1</v>
      </c>
      <c r="O96" s="318">
        <v>1</v>
      </c>
      <c r="P96" s="318">
        <v>1</v>
      </c>
      <c r="Q96" s="318">
        <v>1</v>
      </c>
      <c r="R96" s="422">
        <v>1</v>
      </c>
      <c r="S96" s="318">
        <v>1</v>
      </c>
      <c r="T96" s="318">
        <v>1</v>
      </c>
      <c r="U96" s="6"/>
    </row>
    <row r="97" spans="4:21" ht="14.5" customHeight="1" x14ac:dyDescent="0.35">
      <c r="D97" s="749" t="s">
        <v>884</v>
      </c>
      <c r="E97" s="749"/>
      <c r="F97" s="749"/>
      <c r="G97" s="749"/>
      <c r="H97" s="749"/>
      <c r="I97" s="749"/>
      <c r="J97" s="749"/>
      <c r="K97" s="749"/>
      <c r="L97" s="749"/>
      <c r="M97" s="22" t="s">
        <v>305</v>
      </c>
      <c r="N97" s="24">
        <v>45131</v>
      </c>
      <c r="O97" s="24">
        <v>1178</v>
      </c>
      <c r="P97" s="24">
        <v>55688</v>
      </c>
      <c r="Q97" s="24">
        <v>1209</v>
      </c>
      <c r="R97" s="24">
        <v>60974</v>
      </c>
      <c r="S97" s="24">
        <v>1250</v>
      </c>
      <c r="T97" s="24">
        <v>135</v>
      </c>
      <c r="U97" s="6"/>
    </row>
    <row r="98" spans="4:21" ht="14.5" customHeight="1" x14ac:dyDescent="0.35">
      <c r="D98" s="749" t="s">
        <v>885</v>
      </c>
      <c r="E98" s="749"/>
      <c r="F98" s="749"/>
      <c r="G98" s="749"/>
      <c r="H98" s="749"/>
      <c r="I98" s="749"/>
      <c r="J98" s="749"/>
      <c r="K98" s="749"/>
      <c r="L98" s="749"/>
      <c r="M98" s="22" t="s">
        <v>302</v>
      </c>
      <c r="N98" s="318">
        <v>1</v>
      </c>
      <c r="O98" s="318">
        <v>1</v>
      </c>
      <c r="P98" s="318">
        <v>1</v>
      </c>
      <c r="Q98" s="318">
        <v>1</v>
      </c>
      <c r="R98" s="422">
        <v>1</v>
      </c>
      <c r="S98" s="318">
        <v>1</v>
      </c>
      <c r="T98" s="318">
        <v>1</v>
      </c>
      <c r="U98" s="6"/>
    </row>
    <row r="99" spans="4:21" ht="14.5" customHeight="1" x14ac:dyDescent="0.35">
      <c r="D99" s="749" t="s">
        <v>886</v>
      </c>
      <c r="E99" s="749"/>
      <c r="F99" s="749"/>
      <c r="G99" s="749"/>
      <c r="H99" s="749"/>
      <c r="I99" s="749"/>
      <c r="J99" s="749"/>
      <c r="K99" s="749"/>
      <c r="L99" s="749"/>
      <c r="M99" s="22" t="s">
        <v>305</v>
      </c>
      <c r="N99" s="24">
        <v>38017</v>
      </c>
      <c r="O99" s="24">
        <v>1178</v>
      </c>
      <c r="P99" s="24">
        <v>52625</v>
      </c>
      <c r="Q99" s="24">
        <v>1209</v>
      </c>
      <c r="R99" s="24">
        <v>58704</v>
      </c>
      <c r="S99" s="24">
        <v>1250</v>
      </c>
      <c r="T99" s="24">
        <v>0</v>
      </c>
      <c r="U99" s="6"/>
    </row>
    <row r="100" spans="4:21" ht="14.5" customHeight="1" x14ac:dyDescent="0.35">
      <c r="D100" s="750" t="s">
        <v>887</v>
      </c>
      <c r="E100" s="750"/>
      <c r="F100" s="750"/>
      <c r="G100" s="750"/>
      <c r="H100" s="750"/>
      <c r="I100" s="750"/>
      <c r="J100" s="750"/>
      <c r="K100" s="750"/>
      <c r="L100" s="750"/>
      <c r="M100" s="472" t="s">
        <v>302</v>
      </c>
      <c r="N100" s="474">
        <v>0.84</v>
      </c>
      <c r="O100" s="474">
        <v>1</v>
      </c>
      <c r="P100" s="474">
        <v>0.94</v>
      </c>
      <c r="Q100" s="474">
        <v>1</v>
      </c>
      <c r="R100" s="474">
        <v>0.96</v>
      </c>
      <c r="S100" s="474">
        <v>1</v>
      </c>
      <c r="T100" s="474">
        <v>0</v>
      </c>
      <c r="U100" s="6"/>
    </row>
    <row r="101" spans="4:21" ht="22.15" customHeight="1" x14ac:dyDescent="0.35">
      <c r="D101" s="173"/>
      <c r="E101" s="173"/>
      <c r="F101" s="173"/>
      <c r="G101" s="6"/>
      <c r="H101" s="6"/>
      <c r="I101" s="6"/>
      <c r="J101" s="6"/>
      <c r="K101" s="6"/>
      <c r="L101" s="6"/>
      <c r="M101" s="136"/>
      <c r="N101" s="214"/>
      <c r="O101" s="214"/>
      <c r="P101" s="214"/>
      <c r="Q101" s="214"/>
      <c r="R101" s="214"/>
      <c r="S101" s="214"/>
    </row>
    <row r="102" spans="4:21" x14ac:dyDescent="0.35">
      <c r="D102" s="173"/>
      <c r="E102" s="173"/>
      <c r="F102" s="6"/>
      <c r="G102" s="6"/>
      <c r="H102" s="6"/>
      <c r="I102" s="6"/>
      <c r="J102" s="6"/>
      <c r="K102" s="6"/>
      <c r="L102" s="6"/>
      <c r="M102" s="136"/>
      <c r="N102" s="214"/>
      <c r="O102" s="214"/>
      <c r="P102" s="214"/>
      <c r="Q102" s="214"/>
      <c r="R102" s="214"/>
      <c r="S102" s="214"/>
    </row>
    <row r="103" spans="4:21" ht="19.399999999999999" customHeight="1" x14ac:dyDescent="0.35">
      <c r="D103" s="247" t="s">
        <v>299</v>
      </c>
      <c r="E103" s="247"/>
      <c r="F103" s="6"/>
      <c r="G103" s="6"/>
      <c r="H103" s="6"/>
      <c r="I103" s="6"/>
      <c r="J103" s="6"/>
      <c r="K103" s="6"/>
      <c r="L103" s="6"/>
      <c r="M103" s="136"/>
      <c r="N103" s="214"/>
      <c r="O103" s="214"/>
      <c r="P103" s="214"/>
      <c r="Q103" s="214"/>
      <c r="R103" s="214"/>
      <c r="S103" s="214"/>
    </row>
    <row r="104" spans="4:21" ht="89.25" customHeight="1" x14ac:dyDescent="0.35">
      <c r="D104" s="319"/>
      <c r="E104" s="319"/>
      <c r="F104" s="319"/>
      <c r="G104" s="319"/>
      <c r="H104" s="319"/>
      <c r="I104" s="319"/>
      <c r="J104" s="319"/>
      <c r="K104" s="319"/>
      <c r="L104" s="319"/>
      <c r="M104" s="319"/>
      <c r="N104" s="319"/>
      <c r="O104" s="319"/>
      <c r="P104" s="319"/>
      <c r="Q104" s="319"/>
      <c r="R104" s="319"/>
      <c r="S104" s="68"/>
    </row>
    <row r="105" spans="4:21" x14ac:dyDescent="0.35">
      <c r="D105" s="67"/>
      <c r="E105" s="67"/>
      <c r="F105" s="47"/>
      <c r="G105" s="47"/>
      <c r="H105" s="47"/>
      <c r="I105" s="47"/>
      <c r="J105" s="47"/>
      <c r="K105" s="47"/>
      <c r="L105" s="47"/>
    </row>
    <row r="106" spans="4:21" x14ac:dyDescent="0.35">
      <c r="D106" s="67"/>
      <c r="E106" s="67"/>
      <c r="F106" s="47"/>
      <c r="G106" s="47"/>
      <c r="H106" s="47"/>
      <c r="I106" s="47"/>
      <c r="J106" s="47"/>
      <c r="K106" s="47"/>
      <c r="L106" s="47"/>
    </row>
    <row r="107" spans="4:21" ht="21" customHeight="1" x14ac:dyDescent="0.3">
      <c r="D107" s="64" t="s">
        <v>888</v>
      </c>
      <c r="E107" s="64"/>
      <c r="F107" s="64"/>
      <c r="G107" s="64"/>
      <c r="H107" s="64"/>
      <c r="I107" s="64"/>
      <c r="J107" s="64"/>
      <c r="K107" s="64"/>
      <c r="L107" s="423"/>
      <c r="M107" s="42"/>
      <c r="N107" s="42"/>
    </row>
    <row r="108" spans="4:21" ht="18" customHeight="1" x14ac:dyDescent="0.3">
      <c r="D108" s="64" t="s">
        <v>1214</v>
      </c>
      <c r="E108" s="64"/>
      <c r="F108" s="64"/>
      <c r="G108" s="64"/>
      <c r="H108" s="64"/>
      <c r="I108" s="64"/>
      <c r="J108" s="64"/>
      <c r="K108" s="64"/>
      <c r="L108" s="64"/>
      <c r="M108" s="254"/>
      <c r="N108" s="42"/>
    </row>
    <row r="109" spans="4:21" ht="18" customHeight="1" x14ac:dyDescent="0.3">
      <c r="D109" s="64" t="s">
        <v>1206</v>
      </c>
      <c r="E109" s="64"/>
      <c r="F109" s="64"/>
      <c r="G109" s="64"/>
      <c r="H109" s="64"/>
      <c r="I109" s="64"/>
      <c r="J109" s="64"/>
      <c r="K109" s="64"/>
      <c r="L109" s="64"/>
      <c r="M109" s="254"/>
      <c r="N109" s="42"/>
    </row>
    <row r="110" spans="4:21" x14ac:dyDescent="0.3">
      <c r="D110" s="252"/>
      <c r="E110" s="252"/>
      <c r="F110" s="241"/>
      <c r="G110" s="241"/>
      <c r="H110" s="241"/>
      <c r="I110" s="241"/>
      <c r="J110" s="241"/>
      <c r="K110" s="241"/>
      <c r="L110" s="42"/>
      <c r="M110" s="42"/>
      <c r="N110" s="42"/>
    </row>
    <row r="111" spans="4:21" ht="15.65" customHeight="1" x14ac:dyDescent="0.3">
      <c r="D111" s="524" t="s">
        <v>889</v>
      </c>
      <c r="E111" s="524"/>
      <c r="F111" s="524"/>
      <c r="G111" s="524"/>
      <c r="H111" s="524"/>
      <c r="I111" s="524"/>
      <c r="J111" s="524"/>
      <c r="K111" s="524"/>
      <c r="L111" s="524"/>
      <c r="M111" s="524"/>
      <c r="N111" s="31"/>
      <c r="O111" s="31"/>
      <c r="P111" s="31"/>
      <c r="Q111" s="31"/>
      <c r="R111" s="31"/>
    </row>
    <row r="112" spans="4:21" x14ac:dyDescent="0.35">
      <c r="D112" s="686"/>
      <c r="E112" s="686"/>
      <c r="F112" s="686"/>
      <c r="G112" s="686"/>
      <c r="H112" s="686"/>
      <c r="I112" s="686"/>
      <c r="J112" s="686"/>
      <c r="K112" s="741" t="s">
        <v>459</v>
      </c>
      <c r="L112" s="826" t="s">
        <v>298</v>
      </c>
      <c r="M112" s="826"/>
      <c r="N112" s="826" t="s">
        <v>297</v>
      </c>
      <c r="O112" s="826"/>
      <c r="P112" s="826" t="s">
        <v>296</v>
      </c>
      <c r="Q112" s="826"/>
      <c r="R112" s="826"/>
    </row>
    <row r="113" spans="4:19" x14ac:dyDescent="0.35">
      <c r="D113" s="686"/>
      <c r="E113" s="686"/>
      <c r="F113" s="686"/>
      <c r="G113" s="686"/>
      <c r="H113" s="686"/>
      <c r="I113" s="686"/>
      <c r="J113" s="686"/>
      <c r="K113" s="741"/>
      <c r="L113" s="37" t="s">
        <v>301</v>
      </c>
      <c r="M113" s="37" t="s">
        <v>304</v>
      </c>
      <c r="N113" s="37" t="s">
        <v>301</v>
      </c>
      <c r="O113" s="37" t="s">
        <v>304</v>
      </c>
      <c r="P113" s="37" t="s">
        <v>301</v>
      </c>
      <c r="Q113" s="37" t="s">
        <v>304</v>
      </c>
      <c r="R113" s="37" t="s">
        <v>653</v>
      </c>
    </row>
    <row r="114" spans="4:19" x14ac:dyDescent="0.35">
      <c r="D114" s="749" t="s">
        <v>890</v>
      </c>
      <c r="E114" s="749"/>
      <c r="F114" s="749"/>
      <c r="G114" s="749"/>
      <c r="H114" s="749"/>
      <c r="I114" s="749"/>
      <c r="J114" s="749"/>
      <c r="K114" s="22" t="s">
        <v>305</v>
      </c>
      <c r="L114" s="22">
        <v>0</v>
      </c>
      <c r="M114" s="22">
        <v>0</v>
      </c>
      <c r="N114" s="22">
        <v>1</v>
      </c>
      <c r="O114" s="22">
        <v>0</v>
      </c>
      <c r="P114" s="23">
        <v>1</v>
      </c>
      <c r="Q114" s="23">
        <v>0</v>
      </c>
      <c r="R114" s="23">
        <v>0</v>
      </c>
    </row>
    <row r="115" spans="4:19" x14ac:dyDescent="0.35">
      <c r="D115" s="749" t="s">
        <v>891</v>
      </c>
      <c r="E115" s="749"/>
      <c r="F115" s="749"/>
      <c r="G115" s="749"/>
      <c r="H115" s="749"/>
      <c r="I115" s="749"/>
      <c r="J115" s="749"/>
      <c r="K115" s="22" t="s">
        <v>892</v>
      </c>
      <c r="L115" s="92">
        <v>0</v>
      </c>
      <c r="M115" s="92">
        <v>0</v>
      </c>
      <c r="N115" s="22">
        <v>0.01</v>
      </c>
      <c r="O115" s="92">
        <v>0</v>
      </c>
      <c r="P115" s="93">
        <v>0.01</v>
      </c>
      <c r="Q115" s="93">
        <v>0</v>
      </c>
      <c r="R115" s="93">
        <v>0</v>
      </c>
    </row>
    <row r="116" spans="4:19" x14ac:dyDescent="0.35">
      <c r="D116" s="749" t="s">
        <v>893</v>
      </c>
      <c r="E116" s="749"/>
      <c r="F116" s="749"/>
      <c r="G116" s="749"/>
      <c r="H116" s="749"/>
      <c r="I116" s="749"/>
      <c r="J116" s="749"/>
      <c r="K116" s="22" t="s">
        <v>305</v>
      </c>
      <c r="L116" s="22" t="s">
        <v>894</v>
      </c>
      <c r="M116" s="94">
        <v>1</v>
      </c>
      <c r="N116" s="22">
        <v>10</v>
      </c>
      <c r="O116" s="94">
        <v>1</v>
      </c>
      <c r="P116" s="23">
        <v>6</v>
      </c>
      <c r="Q116" s="23">
        <v>1</v>
      </c>
      <c r="R116" s="23">
        <v>0</v>
      </c>
    </row>
    <row r="117" spans="4:19" x14ac:dyDescent="0.35">
      <c r="D117" s="749" t="s">
        <v>895</v>
      </c>
      <c r="E117" s="749"/>
      <c r="F117" s="749"/>
      <c r="G117" s="749"/>
      <c r="H117" s="749"/>
      <c r="I117" s="749"/>
      <c r="J117" s="749"/>
      <c r="K117" s="22" t="s">
        <v>892</v>
      </c>
      <c r="L117" s="22" t="s">
        <v>896</v>
      </c>
      <c r="M117" s="22">
        <v>0.21</v>
      </c>
      <c r="N117" s="22">
        <v>0.09</v>
      </c>
      <c r="O117" s="22" t="s">
        <v>897</v>
      </c>
      <c r="P117" s="93">
        <v>0.06</v>
      </c>
      <c r="Q117" s="93">
        <v>0.18</v>
      </c>
      <c r="R117" s="93">
        <v>0</v>
      </c>
    </row>
    <row r="118" spans="4:19" x14ac:dyDescent="0.35">
      <c r="D118" s="749" t="s">
        <v>898</v>
      </c>
      <c r="E118" s="749"/>
      <c r="F118" s="749"/>
      <c r="G118" s="749"/>
      <c r="H118" s="749"/>
      <c r="I118" s="749"/>
      <c r="J118" s="749"/>
      <c r="K118" s="22" t="s">
        <v>305</v>
      </c>
      <c r="L118" s="22">
        <v>126</v>
      </c>
      <c r="M118" s="22">
        <v>3</v>
      </c>
      <c r="N118" s="22">
        <v>111</v>
      </c>
      <c r="O118" s="22">
        <v>1</v>
      </c>
      <c r="P118" s="23">
        <v>73</v>
      </c>
      <c r="Q118" s="23">
        <v>2</v>
      </c>
      <c r="R118" s="23">
        <v>0</v>
      </c>
    </row>
    <row r="119" spans="4:19" x14ac:dyDescent="0.35">
      <c r="D119" s="749" t="s">
        <v>899</v>
      </c>
      <c r="E119" s="749"/>
      <c r="F119" s="749"/>
      <c r="G119" s="749"/>
      <c r="H119" s="749"/>
      <c r="I119" s="749"/>
      <c r="J119" s="749"/>
      <c r="K119" s="22" t="s">
        <v>892</v>
      </c>
      <c r="L119" s="22">
        <v>1.49</v>
      </c>
      <c r="M119" s="22">
        <v>0.62</v>
      </c>
      <c r="N119" s="22" t="s">
        <v>900</v>
      </c>
      <c r="O119" s="22" t="s">
        <v>897</v>
      </c>
      <c r="P119" s="93">
        <v>0.68</v>
      </c>
      <c r="Q119" s="93">
        <v>0.37</v>
      </c>
      <c r="R119" s="93">
        <v>0</v>
      </c>
    </row>
    <row r="120" spans="4:19" x14ac:dyDescent="0.35">
      <c r="D120" s="749" t="s">
        <v>901</v>
      </c>
      <c r="E120" s="749"/>
      <c r="F120" s="749"/>
      <c r="G120" s="749"/>
      <c r="H120" s="749"/>
      <c r="I120" s="749"/>
      <c r="J120" s="749"/>
      <c r="K120" s="22" t="s">
        <v>892</v>
      </c>
      <c r="L120" s="22" t="s">
        <v>1188</v>
      </c>
      <c r="M120" s="22">
        <v>500.21</v>
      </c>
      <c r="N120" s="22" t="s">
        <v>1188</v>
      </c>
      <c r="O120" s="22">
        <v>474.65</v>
      </c>
      <c r="P120" s="22" t="s">
        <v>1188</v>
      </c>
      <c r="Q120" s="92">
        <v>155</v>
      </c>
      <c r="R120" s="92">
        <v>0</v>
      </c>
    </row>
    <row r="121" spans="4:19" x14ac:dyDescent="0.35">
      <c r="D121" s="749" t="s">
        <v>902</v>
      </c>
      <c r="E121" s="749"/>
      <c r="F121" s="749"/>
      <c r="G121" s="749"/>
      <c r="H121" s="749"/>
      <c r="I121" s="749"/>
      <c r="J121" s="749"/>
      <c r="K121" s="22" t="s">
        <v>892</v>
      </c>
      <c r="L121" s="22" t="s">
        <v>1188</v>
      </c>
      <c r="M121" s="22" t="s">
        <v>1188</v>
      </c>
      <c r="N121" s="22" t="s">
        <v>1188</v>
      </c>
      <c r="O121" s="22" t="s">
        <v>1188</v>
      </c>
      <c r="P121" s="22">
        <v>0.68</v>
      </c>
      <c r="Q121" s="92">
        <v>0.37</v>
      </c>
      <c r="R121" s="92">
        <v>0</v>
      </c>
    </row>
    <row r="122" spans="4:19" x14ac:dyDescent="0.35">
      <c r="D122" s="750" t="s">
        <v>903</v>
      </c>
      <c r="E122" s="750"/>
      <c r="F122" s="750"/>
      <c r="G122" s="750"/>
      <c r="H122" s="750"/>
      <c r="I122" s="750"/>
      <c r="J122" s="750"/>
      <c r="K122" s="472" t="s">
        <v>904</v>
      </c>
      <c r="L122" s="472" t="s">
        <v>1188</v>
      </c>
      <c r="M122" s="472" t="s">
        <v>1188</v>
      </c>
      <c r="N122" s="472" t="s">
        <v>1188</v>
      </c>
      <c r="O122" s="472" t="s">
        <v>1188</v>
      </c>
      <c r="P122" s="546">
        <v>1344.75</v>
      </c>
      <c r="Q122" s="547" t="s">
        <v>1188</v>
      </c>
      <c r="R122" s="547" t="s">
        <v>1188</v>
      </c>
    </row>
    <row r="123" spans="4:19" x14ac:dyDescent="0.35">
      <c r="D123" s="245"/>
      <c r="E123" s="245"/>
      <c r="F123" s="178"/>
      <c r="G123" s="178"/>
      <c r="H123" s="178"/>
      <c r="I123" s="178"/>
      <c r="J123" s="178"/>
      <c r="K123" s="542"/>
      <c r="L123" s="543"/>
      <c r="M123" s="543"/>
    </row>
    <row r="124" spans="4:19" ht="15.65" customHeight="1" x14ac:dyDescent="0.3">
      <c r="D124" s="524" t="s">
        <v>905</v>
      </c>
      <c r="E124" s="524"/>
      <c r="F124" s="524"/>
      <c r="G124" s="524"/>
      <c r="H124" s="524"/>
      <c r="I124" s="524"/>
      <c r="J124" s="524"/>
      <c r="K124" s="524"/>
      <c r="L124" s="108"/>
      <c r="M124" s="108"/>
      <c r="N124" s="108"/>
      <c r="O124" s="108"/>
      <c r="P124" s="108"/>
      <c r="Q124" s="108"/>
      <c r="R124" s="108"/>
      <c r="S124" s="71"/>
    </row>
    <row r="125" spans="4:19" x14ac:dyDescent="0.35">
      <c r="D125" s="686"/>
      <c r="E125" s="686"/>
      <c r="F125" s="686"/>
      <c r="G125" s="686"/>
      <c r="H125" s="686"/>
      <c r="I125" s="686"/>
      <c r="J125" s="686"/>
      <c r="K125" s="741" t="s">
        <v>459</v>
      </c>
      <c r="L125" s="826" t="s">
        <v>298</v>
      </c>
      <c r="M125" s="826"/>
      <c r="N125" s="826" t="s">
        <v>297</v>
      </c>
      <c r="O125" s="826"/>
      <c r="P125" s="826" t="s">
        <v>296</v>
      </c>
      <c r="Q125" s="826"/>
      <c r="R125" s="826"/>
    </row>
    <row r="126" spans="4:19" x14ac:dyDescent="0.35">
      <c r="D126" s="686"/>
      <c r="E126" s="686"/>
      <c r="F126" s="686"/>
      <c r="G126" s="686"/>
      <c r="H126" s="686"/>
      <c r="I126" s="686"/>
      <c r="J126" s="686"/>
      <c r="K126" s="741"/>
      <c r="L126" s="37" t="s">
        <v>301</v>
      </c>
      <c r="M126" s="37" t="s">
        <v>304</v>
      </c>
      <c r="N126" s="37" t="s">
        <v>301</v>
      </c>
      <c r="O126" s="37" t="s">
        <v>304</v>
      </c>
      <c r="P126" s="37" t="s">
        <v>301</v>
      </c>
      <c r="Q126" s="37" t="s">
        <v>304</v>
      </c>
      <c r="R126" s="37" t="s">
        <v>653</v>
      </c>
    </row>
    <row r="127" spans="4:19" x14ac:dyDescent="0.35">
      <c r="D127" s="749" t="s">
        <v>890</v>
      </c>
      <c r="E127" s="749"/>
      <c r="F127" s="749"/>
      <c r="G127" s="749"/>
      <c r="H127" s="749"/>
      <c r="I127" s="749"/>
      <c r="J127" s="749"/>
      <c r="K127" s="22" t="s">
        <v>305</v>
      </c>
      <c r="L127" s="22">
        <v>0</v>
      </c>
      <c r="M127" s="22">
        <v>0</v>
      </c>
      <c r="N127" s="22">
        <v>1</v>
      </c>
      <c r="O127" s="22">
        <v>0</v>
      </c>
      <c r="P127" s="23">
        <v>0</v>
      </c>
      <c r="Q127" s="23">
        <v>0</v>
      </c>
      <c r="R127" s="23">
        <v>0</v>
      </c>
    </row>
    <row r="128" spans="4:19" x14ac:dyDescent="0.35">
      <c r="D128" s="749" t="s">
        <v>891</v>
      </c>
      <c r="E128" s="749"/>
      <c r="F128" s="749"/>
      <c r="G128" s="749"/>
      <c r="H128" s="749"/>
      <c r="I128" s="749"/>
      <c r="J128" s="749"/>
      <c r="K128" s="22" t="s">
        <v>892</v>
      </c>
      <c r="L128" s="92">
        <v>0</v>
      </c>
      <c r="M128" s="92">
        <v>0</v>
      </c>
      <c r="N128" s="22" t="s">
        <v>906</v>
      </c>
      <c r="O128" s="92">
        <v>0</v>
      </c>
      <c r="P128" s="93">
        <v>0</v>
      </c>
      <c r="Q128" s="93">
        <v>0</v>
      </c>
      <c r="R128" s="93">
        <v>0</v>
      </c>
    </row>
    <row r="129" spans="4:19" x14ac:dyDescent="0.35">
      <c r="D129" s="749" t="s">
        <v>893</v>
      </c>
      <c r="E129" s="749"/>
      <c r="F129" s="749"/>
      <c r="G129" s="749"/>
      <c r="H129" s="749"/>
      <c r="I129" s="749"/>
      <c r="J129" s="749"/>
      <c r="K129" s="22" t="s">
        <v>305</v>
      </c>
      <c r="L129" s="22">
        <v>0</v>
      </c>
      <c r="M129" s="22">
        <v>0</v>
      </c>
      <c r="N129" s="22" t="s">
        <v>907</v>
      </c>
      <c r="O129" s="22">
        <v>0</v>
      </c>
      <c r="P129" s="23">
        <v>1</v>
      </c>
      <c r="Q129" s="23">
        <v>2</v>
      </c>
      <c r="R129" s="23">
        <v>0</v>
      </c>
    </row>
    <row r="130" spans="4:19" x14ac:dyDescent="0.35">
      <c r="D130" s="749" t="s">
        <v>895</v>
      </c>
      <c r="E130" s="749"/>
      <c r="F130" s="749"/>
      <c r="G130" s="749"/>
      <c r="H130" s="749"/>
      <c r="I130" s="749"/>
      <c r="J130" s="749"/>
      <c r="K130" s="22" t="s">
        <v>892</v>
      </c>
      <c r="L130" s="92">
        <v>0</v>
      </c>
      <c r="M130" s="92">
        <v>0</v>
      </c>
      <c r="N130" s="22" t="s">
        <v>908</v>
      </c>
      <c r="O130" s="92">
        <v>0</v>
      </c>
      <c r="P130" s="93">
        <v>0.02</v>
      </c>
      <c r="Q130" s="93">
        <v>0.35</v>
      </c>
      <c r="R130" s="93">
        <v>0</v>
      </c>
    </row>
    <row r="131" spans="4:19" x14ac:dyDescent="0.35">
      <c r="D131" s="749" t="s">
        <v>898</v>
      </c>
      <c r="E131" s="749"/>
      <c r="F131" s="749"/>
      <c r="G131" s="749"/>
      <c r="H131" s="749"/>
      <c r="I131" s="749"/>
      <c r="J131" s="749"/>
      <c r="K131" s="22" t="s">
        <v>305</v>
      </c>
      <c r="L131" s="22">
        <v>4</v>
      </c>
      <c r="M131" s="94">
        <v>0</v>
      </c>
      <c r="N131" s="22" t="s">
        <v>909</v>
      </c>
      <c r="O131" s="22">
        <v>3</v>
      </c>
      <c r="P131" s="23">
        <v>22</v>
      </c>
      <c r="Q131" s="23">
        <v>4</v>
      </c>
      <c r="R131" s="23">
        <v>0</v>
      </c>
    </row>
    <row r="132" spans="4:19" x14ac:dyDescent="0.35">
      <c r="D132" s="749" t="s">
        <v>899</v>
      </c>
      <c r="E132" s="749"/>
      <c r="F132" s="749"/>
      <c r="G132" s="749"/>
      <c r="H132" s="749"/>
      <c r="I132" s="749"/>
      <c r="J132" s="749"/>
      <c r="K132" s="22" t="s">
        <v>892</v>
      </c>
      <c r="L132" s="22">
        <v>0.14000000000000001</v>
      </c>
      <c r="M132" s="92">
        <v>0</v>
      </c>
      <c r="N132" s="22" t="s">
        <v>910</v>
      </c>
      <c r="O132" s="22">
        <v>0.57999999999999996</v>
      </c>
      <c r="P132" s="93">
        <v>0.4</v>
      </c>
      <c r="Q132" s="93">
        <v>0.71</v>
      </c>
      <c r="R132" s="93">
        <v>0</v>
      </c>
    </row>
    <row r="133" spans="4:19" x14ac:dyDescent="0.35">
      <c r="D133" s="749" t="s">
        <v>901</v>
      </c>
      <c r="E133" s="749"/>
      <c r="F133" s="749"/>
      <c r="G133" s="749"/>
      <c r="H133" s="749"/>
      <c r="I133" s="749"/>
      <c r="J133" s="749"/>
      <c r="K133" s="22" t="s">
        <v>892</v>
      </c>
      <c r="L133" s="22" t="s">
        <v>1188</v>
      </c>
      <c r="M133" s="22">
        <v>24.39</v>
      </c>
      <c r="N133" s="22" t="s">
        <v>1188</v>
      </c>
      <c r="O133" s="22">
        <v>18.510000000000002</v>
      </c>
      <c r="P133" s="22" t="s">
        <v>1188</v>
      </c>
      <c r="Q133" s="93">
        <v>161</v>
      </c>
      <c r="R133" s="92">
        <v>0</v>
      </c>
    </row>
    <row r="134" spans="4:19" ht="14.5" customHeight="1" x14ac:dyDescent="0.35">
      <c r="D134" s="750" t="s">
        <v>902</v>
      </c>
      <c r="E134" s="750"/>
      <c r="F134" s="750"/>
      <c r="G134" s="750"/>
      <c r="H134" s="750"/>
      <c r="I134" s="750"/>
      <c r="J134" s="750"/>
      <c r="K134" s="472" t="s">
        <v>892</v>
      </c>
      <c r="L134" s="472" t="s">
        <v>1188</v>
      </c>
      <c r="M134" s="472" t="s">
        <v>1188</v>
      </c>
      <c r="N134" s="472" t="s">
        <v>1188</v>
      </c>
      <c r="O134" s="472" t="s">
        <v>1188</v>
      </c>
      <c r="P134" s="546">
        <v>0.4</v>
      </c>
      <c r="Q134" s="547">
        <v>0.71</v>
      </c>
      <c r="R134" s="547">
        <v>0</v>
      </c>
    </row>
    <row r="135" spans="4:19" x14ac:dyDescent="0.35">
      <c r="D135" s="211"/>
      <c r="E135" s="67"/>
      <c r="F135" s="67"/>
      <c r="G135" s="6"/>
      <c r="H135" s="6"/>
      <c r="I135" s="6"/>
      <c r="J135" s="6"/>
      <c r="K135" s="6"/>
      <c r="L135" s="136"/>
      <c r="M135" s="136"/>
      <c r="N135" s="136"/>
      <c r="O135" s="136"/>
      <c r="P135" s="136"/>
      <c r="Q135" s="136"/>
      <c r="R135" s="253"/>
      <c r="S135" s="253"/>
    </row>
    <row r="136" spans="4:19" x14ac:dyDescent="0.35">
      <c r="D136" s="175"/>
      <c r="E136" s="175"/>
      <c r="F136" s="6"/>
      <c r="G136" s="6"/>
      <c r="H136" s="6"/>
      <c r="I136" s="6"/>
      <c r="J136" s="6"/>
      <c r="K136" s="6"/>
      <c r="L136" s="136"/>
      <c r="M136" s="136"/>
      <c r="N136" s="136"/>
      <c r="O136" s="136"/>
      <c r="P136" s="136"/>
      <c r="Q136" s="136"/>
      <c r="R136" s="253"/>
      <c r="S136" s="253"/>
    </row>
    <row r="137" spans="4:19" ht="19.399999999999999" customHeight="1" x14ac:dyDescent="0.35">
      <c r="D137" s="247"/>
      <c r="E137" s="247"/>
      <c r="F137" s="6"/>
      <c r="G137" s="6"/>
      <c r="H137" s="6"/>
      <c r="I137" s="6"/>
      <c r="J137" s="6"/>
      <c r="K137" s="6"/>
      <c r="L137" s="136"/>
      <c r="M137" s="136"/>
      <c r="N137" s="136"/>
      <c r="O137" s="136"/>
      <c r="P137" s="136"/>
      <c r="Q137" s="136"/>
      <c r="R137" s="253"/>
      <c r="S137" s="253"/>
    </row>
    <row r="138" spans="4:19" ht="261" customHeight="1" x14ac:dyDescent="0.35">
      <c r="D138" s="800"/>
      <c r="E138" s="800"/>
      <c r="F138" s="800"/>
      <c r="G138" s="800"/>
      <c r="H138" s="800"/>
      <c r="I138" s="800"/>
      <c r="J138" s="800"/>
      <c r="K138" s="800"/>
      <c r="L138" s="800"/>
      <c r="M138" s="800"/>
      <c r="N138" s="800"/>
      <c r="O138" s="800"/>
      <c r="P138" s="800"/>
      <c r="Q138" s="800"/>
      <c r="R138" s="800"/>
      <c r="S138" s="134"/>
    </row>
    <row r="139" spans="4:19" ht="226.5" customHeight="1" x14ac:dyDescent="0.35">
      <c r="D139" s="800"/>
      <c r="E139" s="800"/>
      <c r="F139" s="800"/>
      <c r="G139" s="800"/>
      <c r="H139" s="800"/>
      <c r="I139" s="800"/>
      <c r="J139" s="800"/>
      <c r="K139" s="800"/>
      <c r="L139" s="800"/>
      <c r="M139" s="800"/>
      <c r="N139" s="800"/>
      <c r="O139" s="800"/>
      <c r="P139" s="800"/>
      <c r="Q139" s="800"/>
      <c r="R139" s="800"/>
      <c r="S139" s="134"/>
    </row>
    <row r="140" spans="4:19" x14ac:dyDescent="0.3">
      <c r="D140" s="192"/>
      <c r="E140" s="192"/>
      <c r="F140" s="251"/>
      <c r="G140" s="251"/>
      <c r="H140" s="251"/>
      <c r="I140" s="251"/>
      <c r="J140" s="251"/>
      <c r="K140" s="251"/>
      <c r="L140" s="251"/>
      <c r="M140" s="42"/>
      <c r="N140" s="42"/>
    </row>
    <row r="141" spans="4:19" x14ac:dyDescent="0.3">
      <c r="D141" s="192"/>
      <c r="E141" s="192"/>
      <c r="F141" s="251"/>
      <c r="G141" s="251"/>
      <c r="H141" s="251"/>
      <c r="I141" s="251"/>
      <c r="J141" s="251"/>
      <c r="K141" s="251"/>
      <c r="L141" s="251"/>
      <c r="M141" s="42"/>
      <c r="N141" s="42"/>
    </row>
    <row r="142" spans="4:19" ht="18" customHeight="1" x14ac:dyDescent="0.3">
      <c r="D142" s="64" t="s">
        <v>911</v>
      </c>
      <c r="E142" s="314"/>
      <c r="F142" s="314"/>
      <c r="G142" s="314"/>
      <c r="H142" s="314"/>
      <c r="I142" s="314"/>
      <c r="J142" s="314"/>
      <c r="K142" s="314"/>
      <c r="L142" s="314"/>
      <c r="M142" s="314"/>
      <c r="N142" s="314"/>
      <c r="O142" s="314"/>
      <c r="P142" s="314"/>
      <c r="Q142" s="314"/>
      <c r="R142" s="137"/>
    </row>
    <row r="143" spans="4:19" ht="18" customHeight="1" x14ac:dyDescent="0.3">
      <c r="D143" s="64" t="s">
        <v>1207</v>
      </c>
      <c r="E143" s="314"/>
      <c r="F143" s="314"/>
      <c r="G143" s="314"/>
      <c r="H143" s="314"/>
      <c r="I143" s="314"/>
      <c r="J143" s="314"/>
      <c r="K143" s="314"/>
      <c r="L143" s="314"/>
      <c r="M143" s="314"/>
      <c r="N143" s="314"/>
      <c r="O143" s="314"/>
      <c r="P143" s="314"/>
      <c r="Q143" s="314"/>
      <c r="R143" s="137"/>
    </row>
    <row r="144" spans="4:19" x14ac:dyDescent="0.3">
      <c r="D144" s="252"/>
      <c r="E144" s="252"/>
      <c r="F144" s="211"/>
      <c r="G144" s="211"/>
      <c r="H144" s="211"/>
      <c r="I144" s="211"/>
      <c r="J144" s="137"/>
      <c r="K144" s="137"/>
      <c r="L144" s="137"/>
      <c r="M144" s="137"/>
      <c r="N144" s="137"/>
      <c r="O144" s="137"/>
      <c r="P144" s="137"/>
      <c r="Q144" s="137"/>
      <c r="R144" s="137"/>
    </row>
    <row r="145" spans="4:20" ht="15.65" customHeight="1" x14ac:dyDescent="0.4">
      <c r="D145" s="30" t="s">
        <v>912</v>
      </c>
      <c r="E145" s="30"/>
      <c r="F145" s="30"/>
      <c r="G145" s="30"/>
      <c r="H145" s="30"/>
      <c r="I145" s="30"/>
      <c r="J145" s="30"/>
      <c r="K145" s="30"/>
      <c r="L145" s="107"/>
      <c r="M145" s="107"/>
      <c r="N145" s="107"/>
      <c r="O145" s="107"/>
      <c r="P145" s="107"/>
      <c r="Q145" s="107"/>
      <c r="R145" s="107"/>
      <c r="S145" s="107"/>
      <c r="T145" s="107"/>
    </row>
    <row r="146" spans="4:20" x14ac:dyDescent="0.35">
      <c r="D146" s="838"/>
      <c r="E146" s="838"/>
      <c r="F146" s="838"/>
      <c r="G146" s="838"/>
      <c r="H146" s="838"/>
      <c r="I146" s="838"/>
      <c r="J146" s="741" t="s">
        <v>459</v>
      </c>
      <c r="K146" s="742" t="s">
        <v>297</v>
      </c>
      <c r="L146" s="742"/>
      <c r="M146" s="742"/>
      <c r="N146" s="742"/>
      <c r="O146" s="742" t="s">
        <v>296</v>
      </c>
      <c r="P146" s="742"/>
      <c r="Q146" s="742"/>
      <c r="R146" s="742"/>
      <c r="S146" s="742"/>
      <c r="T146" s="742"/>
    </row>
    <row r="147" spans="4:20" x14ac:dyDescent="0.35">
      <c r="D147" s="838"/>
      <c r="E147" s="838"/>
      <c r="F147" s="838"/>
      <c r="G147" s="838"/>
      <c r="H147" s="838"/>
      <c r="I147" s="838"/>
      <c r="J147" s="741"/>
      <c r="K147" s="831" t="s">
        <v>301</v>
      </c>
      <c r="L147" s="831"/>
      <c r="M147" s="831" t="s">
        <v>304</v>
      </c>
      <c r="N147" s="831"/>
      <c r="O147" s="831" t="s">
        <v>301</v>
      </c>
      <c r="P147" s="831"/>
      <c r="Q147" s="831" t="s">
        <v>304</v>
      </c>
      <c r="R147" s="831"/>
      <c r="S147" s="831" t="s">
        <v>653</v>
      </c>
      <c r="T147" s="831"/>
    </row>
    <row r="148" spans="4:20" x14ac:dyDescent="0.35">
      <c r="D148" s="838"/>
      <c r="E148" s="838"/>
      <c r="F148" s="838"/>
      <c r="G148" s="838"/>
      <c r="H148" s="838"/>
      <c r="I148" s="838"/>
      <c r="J148" s="741"/>
      <c r="K148" s="99" t="s">
        <v>12</v>
      </c>
      <c r="L148" s="99" t="s">
        <v>913</v>
      </c>
      <c r="M148" s="99" t="s">
        <v>12</v>
      </c>
      <c r="N148" s="99" t="s">
        <v>913</v>
      </c>
      <c r="O148" s="99" t="s">
        <v>12</v>
      </c>
      <c r="P148" s="99" t="s">
        <v>913</v>
      </c>
      <c r="Q148" s="99" t="s">
        <v>12</v>
      </c>
      <c r="R148" s="99" t="s">
        <v>913</v>
      </c>
      <c r="S148" s="99" t="s">
        <v>12</v>
      </c>
      <c r="T148" s="99" t="s">
        <v>913</v>
      </c>
    </row>
    <row r="149" spans="4:20" x14ac:dyDescent="0.35">
      <c r="D149" s="749" t="s">
        <v>914</v>
      </c>
      <c r="E149" s="749"/>
      <c r="F149" s="749"/>
      <c r="G149" s="749"/>
      <c r="H149" s="749"/>
      <c r="I149" s="749"/>
      <c r="J149" s="22" t="s">
        <v>305</v>
      </c>
      <c r="K149" s="21">
        <v>0</v>
      </c>
      <c r="L149" s="21" t="s">
        <v>1188</v>
      </c>
      <c r="M149" s="21">
        <v>0</v>
      </c>
      <c r="N149" s="21">
        <v>0</v>
      </c>
      <c r="O149" s="24">
        <v>0</v>
      </c>
      <c r="P149" s="21" t="s">
        <v>1188</v>
      </c>
      <c r="Q149" s="24">
        <v>0</v>
      </c>
      <c r="R149" s="24">
        <v>0</v>
      </c>
      <c r="S149" s="24">
        <v>0</v>
      </c>
      <c r="T149" s="24">
        <v>0</v>
      </c>
    </row>
    <row r="150" spans="4:20" x14ac:dyDescent="0.35">
      <c r="D150" s="750" t="s">
        <v>915</v>
      </c>
      <c r="E150" s="750"/>
      <c r="F150" s="750"/>
      <c r="G150" s="750"/>
      <c r="H150" s="750"/>
      <c r="I150" s="750"/>
      <c r="J150" s="472" t="s">
        <v>305</v>
      </c>
      <c r="K150" s="473">
        <v>0</v>
      </c>
      <c r="L150" s="473" t="s">
        <v>1188</v>
      </c>
      <c r="M150" s="473">
        <v>1</v>
      </c>
      <c r="N150" s="473">
        <v>0</v>
      </c>
      <c r="O150" s="470">
        <v>0</v>
      </c>
      <c r="P150" s="473" t="s">
        <v>1188</v>
      </c>
      <c r="Q150" s="470">
        <v>2</v>
      </c>
      <c r="R150" s="470">
        <v>0</v>
      </c>
      <c r="S150" s="470">
        <v>0</v>
      </c>
      <c r="T150" s="470">
        <v>0</v>
      </c>
    </row>
    <row r="151" spans="4:20" x14ac:dyDescent="0.35">
      <c r="D151" s="69"/>
      <c r="E151" s="67"/>
      <c r="F151" s="6"/>
      <c r="G151" s="6"/>
      <c r="H151" s="6"/>
      <c r="I151" s="6"/>
      <c r="J151" s="6"/>
      <c r="K151" s="136"/>
      <c r="L151" s="211"/>
      <c r="M151" s="211"/>
      <c r="N151" s="211"/>
      <c r="O151" s="211"/>
      <c r="P151" s="132"/>
      <c r="Q151" s="211"/>
      <c r="R151" s="132"/>
      <c r="S151" s="132"/>
    </row>
    <row r="152" spans="4:20" x14ac:dyDescent="0.35">
      <c r="D152" s="67"/>
      <c r="E152" s="67"/>
      <c r="F152" s="6"/>
      <c r="G152" s="6"/>
      <c r="H152" s="6"/>
      <c r="I152" s="6"/>
      <c r="J152" s="6"/>
      <c r="K152" s="136"/>
      <c r="L152" s="211"/>
      <c r="M152" s="211"/>
      <c r="N152" s="211"/>
      <c r="O152" s="211"/>
      <c r="P152" s="132"/>
      <c r="Q152" s="211"/>
      <c r="R152" s="132"/>
      <c r="S152" s="132"/>
    </row>
    <row r="153" spans="4:20" ht="19.399999999999999" customHeight="1" x14ac:dyDescent="0.35">
      <c r="D153" s="247"/>
      <c r="E153" s="247"/>
      <c r="F153" s="6"/>
      <c r="G153" s="6"/>
      <c r="H153" s="6"/>
      <c r="I153" s="6"/>
      <c r="J153" s="6"/>
      <c r="K153" s="136"/>
      <c r="L153" s="211"/>
      <c r="M153" s="211"/>
      <c r="N153" s="211"/>
      <c r="O153" s="211"/>
      <c r="P153" s="132"/>
      <c r="Q153" s="211"/>
      <c r="R153" s="132"/>
      <c r="S153" s="132"/>
    </row>
    <row r="154" spans="4:20" ht="233.15" customHeight="1" x14ac:dyDescent="0.35">
      <c r="D154" s="752"/>
      <c r="E154" s="752"/>
      <c r="F154" s="752"/>
      <c r="G154" s="752"/>
      <c r="H154" s="752"/>
      <c r="I154" s="752"/>
      <c r="J154" s="752"/>
      <c r="K154" s="752"/>
      <c r="L154" s="752"/>
      <c r="M154" s="752"/>
      <c r="N154" s="411"/>
      <c r="O154" s="411"/>
      <c r="P154" s="411"/>
      <c r="Q154" s="411"/>
      <c r="R154" s="411"/>
      <c r="S154" s="191"/>
    </row>
    <row r="157" spans="4:20" ht="18" customHeight="1" x14ac:dyDescent="0.35">
      <c r="D157" s="64" t="s">
        <v>916</v>
      </c>
      <c r="E157" s="64"/>
      <c r="F157" s="64"/>
      <c r="G157" s="64"/>
      <c r="H157" s="64"/>
      <c r="I157" s="64"/>
      <c r="J157" s="64"/>
      <c r="K157" s="64"/>
      <c r="L157" s="64"/>
      <c r="M157" s="47"/>
      <c r="N157" s="132"/>
      <c r="O157" s="132"/>
      <c r="P157" s="132"/>
    </row>
    <row r="158" spans="4:20" x14ac:dyDescent="0.35">
      <c r="D158" s="175"/>
      <c r="E158" s="175"/>
      <c r="F158" s="47"/>
      <c r="G158" s="47"/>
      <c r="H158" s="47"/>
      <c r="I158" s="47"/>
      <c r="J158" s="47"/>
      <c r="K158" s="47"/>
      <c r="L158" s="47"/>
      <c r="M158" s="47"/>
      <c r="N158" s="132"/>
      <c r="O158" s="132"/>
      <c r="P158" s="132"/>
    </row>
    <row r="159" spans="4:20" ht="157.5" customHeight="1" x14ac:dyDescent="0.35">
      <c r="D159" s="759" t="s">
        <v>917</v>
      </c>
      <c r="E159" s="759"/>
      <c r="F159" s="759"/>
      <c r="G159" s="759"/>
      <c r="H159" s="759"/>
      <c r="I159" s="759"/>
      <c r="J159" s="759"/>
      <c r="K159" s="759"/>
      <c r="L159" s="759"/>
      <c r="M159" s="759"/>
      <c r="N159" s="759"/>
      <c r="O159" s="759"/>
      <c r="P159" s="759"/>
      <c r="Q159" s="759"/>
      <c r="R159" s="759"/>
    </row>
    <row r="162" spans="4:19" ht="18" customHeight="1" x14ac:dyDescent="0.35">
      <c r="D162" s="64" t="s">
        <v>918</v>
      </c>
      <c r="E162" s="64"/>
      <c r="F162" s="64"/>
      <c r="G162" s="64"/>
      <c r="H162" s="64"/>
      <c r="I162" s="64"/>
      <c r="J162" s="64"/>
      <c r="K162" s="64"/>
      <c r="L162" s="47"/>
      <c r="M162" s="47"/>
    </row>
    <row r="163" spans="4:19" ht="18" customHeight="1" x14ac:dyDescent="0.35">
      <c r="D163" s="64" t="s">
        <v>919</v>
      </c>
      <c r="E163" s="64"/>
      <c r="F163" s="64"/>
      <c r="G163" s="64"/>
      <c r="H163" s="64"/>
      <c r="I163" s="64"/>
      <c r="J163" s="64"/>
      <c r="K163" s="64"/>
      <c r="L163" s="47"/>
      <c r="M163" s="47"/>
    </row>
    <row r="164" spans="4:19" x14ac:dyDescent="0.35">
      <c r="D164" s="239"/>
      <c r="E164" s="239"/>
      <c r="F164" s="136"/>
      <c r="G164" s="136"/>
      <c r="H164" s="136"/>
      <c r="I164" s="136"/>
      <c r="J164" s="136"/>
      <c r="K164" s="136"/>
      <c r="L164" s="47"/>
      <c r="M164" s="47"/>
    </row>
    <row r="165" spans="4:19" ht="16" x14ac:dyDescent="0.35">
      <c r="D165" s="30" t="s">
        <v>920</v>
      </c>
      <c r="E165" s="30"/>
      <c r="F165" s="30"/>
      <c r="G165" s="30"/>
      <c r="H165" s="30"/>
      <c r="I165" s="30"/>
      <c r="J165" s="30"/>
      <c r="K165" s="30"/>
      <c r="L165" s="30"/>
      <c r="M165" s="30"/>
      <c r="N165" s="30"/>
      <c r="O165" s="30"/>
    </row>
    <row r="166" spans="4:19" ht="14.5" customHeight="1" x14ac:dyDescent="0.35">
      <c r="D166" s="770"/>
      <c r="E166" s="770"/>
      <c r="F166" s="770"/>
      <c r="G166" s="770"/>
      <c r="H166" s="741" t="s">
        <v>459</v>
      </c>
      <c r="I166" s="826" t="s">
        <v>298</v>
      </c>
      <c r="J166" s="826"/>
      <c r="K166" s="742" t="s">
        <v>297</v>
      </c>
      <c r="L166" s="742"/>
      <c r="M166" s="742" t="s">
        <v>296</v>
      </c>
      <c r="N166" s="742"/>
      <c r="O166" s="742"/>
    </row>
    <row r="167" spans="4:19" x14ac:dyDescent="0.35">
      <c r="D167" s="770"/>
      <c r="E167" s="770"/>
      <c r="F167" s="770"/>
      <c r="G167" s="770"/>
      <c r="H167" s="741"/>
      <c r="I167" s="29" t="s">
        <v>921</v>
      </c>
      <c r="J167" s="29" t="s">
        <v>922</v>
      </c>
      <c r="K167" s="29" t="s">
        <v>921</v>
      </c>
      <c r="L167" s="29" t="s">
        <v>922</v>
      </c>
      <c r="M167" s="29" t="s">
        <v>921</v>
      </c>
      <c r="N167" s="29" t="s">
        <v>304</v>
      </c>
      <c r="O167" s="29" t="s">
        <v>653</v>
      </c>
    </row>
    <row r="168" spans="4:19" x14ac:dyDescent="0.35">
      <c r="D168" s="749" t="s">
        <v>713</v>
      </c>
      <c r="E168" s="749"/>
      <c r="F168" s="749"/>
      <c r="G168" s="749"/>
      <c r="H168" s="22" t="s">
        <v>904</v>
      </c>
      <c r="I168" s="449">
        <v>46.91</v>
      </c>
      <c r="J168" s="449">
        <v>48.52</v>
      </c>
      <c r="K168" s="449">
        <v>66.3</v>
      </c>
      <c r="L168" s="449">
        <v>61.35</v>
      </c>
      <c r="M168" s="75">
        <v>86.230274202574151</v>
      </c>
      <c r="N168" s="75">
        <v>63.163899999999998</v>
      </c>
      <c r="O168" s="75">
        <v>21.666666666666668</v>
      </c>
    </row>
    <row r="169" spans="4:19" x14ac:dyDescent="0.35">
      <c r="D169" s="749" t="s">
        <v>714</v>
      </c>
      <c r="E169" s="749"/>
      <c r="F169" s="749"/>
      <c r="G169" s="749"/>
      <c r="H169" s="22" t="s">
        <v>904</v>
      </c>
      <c r="I169" s="449">
        <v>28.22</v>
      </c>
      <c r="J169" s="449">
        <v>58.93</v>
      </c>
      <c r="K169" s="449">
        <v>41.6</v>
      </c>
      <c r="L169" s="449">
        <v>65.17</v>
      </c>
      <c r="M169" s="75">
        <v>58.99398799781779</v>
      </c>
      <c r="N169" s="75">
        <v>57.365000000000002</v>
      </c>
      <c r="O169" s="75">
        <v>28.777777777777779</v>
      </c>
    </row>
    <row r="170" spans="4:19" x14ac:dyDescent="0.35">
      <c r="D170" s="840" t="s">
        <v>923</v>
      </c>
      <c r="E170" s="840"/>
      <c r="F170" s="840"/>
      <c r="G170" s="840"/>
      <c r="H170" s="514" t="s">
        <v>924</v>
      </c>
      <c r="I170" s="544">
        <v>43.35</v>
      </c>
      <c r="J170" s="544">
        <v>50.47</v>
      </c>
      <c r="K170" s="544">
        <v>61.56</v>
      </c>
      <c r="L170" s="544">
        <v>62.12</v>
      </c>
      <c r="M170" s="545">
        <v>80.671415209887542</v>
      </c>
      <c r="N170" s="545">
        <v>61.948500000000003</v>
      </c>
      <c r="O170" s="545">
        <v>24.511111111111113</v>
      </c>
    </row>
    <row r="171" spans="4:19" x14ac:dyDescent="0.35">
      <c r="D171" s="163"/>
      <c r="E171" s="163"/>
      <c r="F171" s="6"/>
      <c r="G171" s="6"/>
      <c r="H171" s="6"/>
      <c r="I171" s="6"/>
      <c r="J171" s="6"/>
      <c r="K171" s="6"/>
      <c r="L171" s="47"/>
      <c r="M171" s="136"/>
      <c r="N171" s="250"/>
      <c r="O171" s="250"/>
      <c r="P171" s="250"/>
      <c r="Q171" s="250"/>
      <c r="R171" s="238"/>
      <c r="S171" s="238"/>
    </row>
    <row r="172" spans="4:19" ht="15.75" customHeight="1" x14ac:dyDescent="0.35">
      <c r="D172" s="30" t="s">
        <v>925</v>
      </c>
      <c r="E172" s="30"/>
      <c r="F172" s="30"/>
      <c r="G172" s="30"/>
      <c r="H172" s="30"/>
      <c r="I172" s="30"/>
      <c r="J172" s="30"/>
      <c r="K172" s="30"/>
      <c r="L172" s="30"/>
      <c r="M172" s="30"/>
      <c r="N172" s="30"/>
      <c r="O172" s="30"/>
    </row>
    <row r="173" spans="4:19" ht="14.5" customHeight="1" x14ac:dyDescent="0.35">
      <c r="D173" s="838"/>
      <c r="E173" s="838"/>
      <c r="F173" s="838"/>
      <c r="G173" s="838"/>
      <c r="H173" s="741" t="s">
        <v>459</v>
      </c>
      <c r="I173" s="826" t="s">
        <v>298</v>
      </c>
      <c r="J173" s="826"/>
      <c r="K173" s="742" t="s">
        <v>297</v>
      </c>
      <c r="L173" s="742"/>
      <c r="M173" s="742" t="s">
        <v>296</v>
      </c>
      <c r="N173" s="742"/>
      <c r="O173" s="742"/>
    </row>
    <row r="174" spans="4:19" x14ac:dyDescent="0.35">
      <c r="D174" s="838"/>
      <c r="E174" s="838"/>
      <c r="F174" s="838"/>
      <c r="G174" s="838"/>
      <c r="H174" s="741"/>
      <c r="I174" s="29" t="s">
        <v>921</v>
      </c>
      <c r="J174" s="29" t="s">
        <v>922</v>
      </c>
      <c r="K174" s="29" t="s">
        <v>921</v>
      </c>
      <c r="L174" s="29" t="s">
        <v>922</v>
      </c>
      <c r="M174" s="29" t="s">
        <v>921</v>
      </c>
      <c r="N174" s="29" t="s">
        <v>304</v>
      </c>
      <c r="O174" s="29" t="s">
        <v>653</v>
      </c>
    </row>
    <row r="175" spans="4:19" x14ac:dyDescent="0.35">
      <c r="D175" s="749" t="s">
        <v>668</v>
      </c>
      <c r="E175" s="749"/>
      <c r="F175" s="749"/>
      <c r="G175" s="749"/>
      <c r="H175" s="22" t="s">
        <v>904</v>
      </c>
      <c r="I175" s="75">
        <v>9</v>
      </c>
      <c r="J175" s="75" t="s">
        <v>1195</v>
      </c>
      <c r="K175" s="75">
        <v>3</v>
      </c>
      <c r="L175" s="75" t="s">
        <v>1195</v>
      </c>
      <c r="M175" s="75">
        <v>0</v>
      </c>
      <c r="N175" s="75" t="s">
        <v>1195</v>
      </c>
      <c r="O175" s="75" t="s">
        <v>1195</v>
      </c>
    </row>
    <row r="176" spans="4:19" x14ac:dyDescent="0.35">
      <c r="D176" s="749" t="s">
        <v>733</v>
      </c>
      <c r="E176" s="749"/>
      <c r="F176" s="749"/>
      <c r="G176" s="749"/>
      <c r="H176" s="22" t="s">
        <v>904</v>
      </c>
      <c r="I176" s="75">
        <v>5.92</v>
      </c>
      <c r="J176" s="75" t="s">
        <v>1195</v>
      </c>
      <c r="K176" s="75">
        <v>3.7</v>
      </c>
      <c r="L176" s="75">
        <v>2.25</v>
      </c>
      <c r="M176" s="75">
        <v>6.1414285714285715</v>
      </c>
      <c r="N176" s="75">
        <v>19.25</v>
      </c>
      <c r="O176" s="75" t="s">
        <v>1195</v>
      </c>
    </row>
    <row r="177" spans="4:19" x14ac:dyDescent="0.35">
      <c r="D177" s="749" t="s">
        <v>670</v>
      </c>
      <c r="E177" s="749"/>
      <c r="F177" s="749"/>
      <c r="G177" s="749"/>
      <c r="H177" s="22" t="s">
        <v>904</v>
      </c>
      <c r="I177" s="75">
        <v>10.4</v>
      </c>
      <c r="J177" s="75">
        <v>36.979999999999997</v>
      </c>
      <c r="K177" s="75">
        <v>24.47</v>
      </c>
      <c r="L177" s="75">
        <v>26.28</v>
      </c>
      <c r="M177" s="75">
        <v>11.653571428571428</v>
      </c>
      <c r="N177" s="75">
        <v>18.375</v>
      </c>
      <c r="O177" s="75">
        <v>21.3</v>
      </c>
    </row>
    <row r="178" spans="4:19" x14ac:dyDescent="0.35">
      <c r="D178" s="749" t="s">
        <v>671</v>
      </c>
      <c r="E178" s="749"/>
      <c r="F178" s="749"/>
      <c r="G178" s="749"/>
      <c r="H178" s="22" t="s">
        <v>904</v>
      </c>
      <c r="I178" s="75">
        <v>21.92</v>
      </c>
      <c r="J178" s="75">
        <v>65.239999999999995</v>
      </c>
      <c r="K178" s="75">
        <v>27.92</v>
      </c>
      <c r="L178" s="75">
        <v>20.14</v>
      </c>
      <c r="M178" s="75">
        <v>37.087638603696099</v>
      </c>
      <c r="N178" s="75">
        <v>67.128500000000003</v>
      </c>
      <c r="O178" s="75">
        <v>40.233333333333334</v>
      </c>
    </row>
    <row r="179" spans="4:19" x14ac:dyDescent="0.35">
      <c r="D179" s="749" t="s">
        <v>926</v>
      </c>
      <c r="E179" s="749"/>
      <c r="F179" s="749"/>
      <c r="G179" s="749"/>
      <c r="H179" s="22" t="s">
        <v>904</v>
      </c>
      <c r="I179" s="75">
        <v>30.69</v>
      </c>
      <c r="J179" s="75">
        <v>62.76</v>
      </c>
      <c r="K179" s="75">
        <v>45.74</v>
      </c>
      <c r="L179" s="75">
        <v>17.87</v>
      </c>
      <c r="M179" s="75">
        <v>9.965875706214689</v>
      </c>
      <c r="N179" s="75">
        <v>54.4315</v>
      </c>
      <c r="O179" s="75">
        <v>27.925000000000001</v>
      </c>
    </row>
    <row r="180" spans="4:19" x14ac:dyDescent="0.35">
      <c r="D180" s="749" t="s">
        <v>673</v>
      </c>
      <c r="E180" s="749"/>
      <c r="F180" s="749"/>
      <c r="G180" s="749"/>
      <c r="H180" s="22" t="s">
        <v>904</v>
      </c>
      <c r="I180" s="75" t="s">
        <v>1195</v>
      </c>
      <c r="J180" s="75" t="s">
        <v>1195</v>
      </c>
      <c r="K180" s="75" t="s">
        <v>1195</v>
      </c>
      <c r="L180" s="75">
        <v>12.44</v>
      </c>
      <c r="M180" s="75" t="s">
        <v>1195</v>
      </c>
      <c r="N180" s="75">
        <v>53.833500000000001</v>
      </c>
      <c r="O180" s="75" t="s">
        <v>1195</v>
      </c>
    </row>
    <row r="181" spans="4:19" x14ac:dyDescent="0.35">
      <c r="D181" s="749" t="s">
        <v>674</v>
      </c>
      <c r="E181" s="749"/>
      <c r="F181" s="749"/>
      <c r="G181" s="749"/>
      <c r="H181" s="22" t="s">
        <v>904</v>
      </c>
      <c r="I181" s="75">
        <v>6.13</v>
      </c>
      <c r="J181" s="75">
        <v>52.93</v>
      </c>
      <c r="K181" s="75">
        <v>44.71</v>
      </c>
      <c r="L181" s="75">
        <v>16.21</v>
      </c>
      <c r="M181" s="75">
        <v>33.523480333730632</v>
      </c>
      <c r="N181" s="75">
        <v>32.657299999999999</v>
      </c>
      <c r="O181" s="75">
        <v>23.245762711864408</v>
      </c>
    </row>
    <row r="182" spans="4:19" x14ac:dyDescent="0.35">
      <c r="D182" s="749" t="s">
        <v>932</v>
      </c>
      <c r="E182" s="749"/>
      <c r="F182" s="749"/>
      <c r="G182" s="749"/>
      <c r="H182" s="22" t="s">
        <v>904</v>
      </c>
      <c r="I182" s="75">
        <v>17.72</v>
      </c>
      <c r="J182" s="75">
        <v>53.63</v>
      </c>
      <c r="K182" s="75">
        <v>182.85</v>
      </c>
      <c r="L182" s="75">
        <v>16.05</v>
      </c>
      <c r="M182" s="75">
        <v>934.89143382352938</v>
      </c>
      <c r="N182" s="75">
        <v>40.544600000000003</v>
      </c>
      <c r="O182" s="75">
        <v>56</v>
      </c>
    </row>
    <row r="183" spans="4:19" x14ac:dyDescent="0.35">
      <c r="D183" s="749" t="s">
        <v>675</v>
      </c>
      <c r="E183" s="749"/>
      <c r="F183" s="749"/>
      <c r="G183" s="749"/>
      <c r="H183" s="22" t="s">
        <v>904</v>
      </c>
      <c r="I183" s="75">
        <v>108.11</v>
      </c>
      <c r="J183" s="75">
        <v>39.89</v>
      </c>
      <c r="K183" s="75">
        <v>68.48</v>
      </c>
      <c r="L183" s="75">
        <v>141.77000000000001</v>
      </c>
      <c r="M183" s="75">
        <v>92.47934719372914</v>
      </c>
      <c r="N183" s="75">
        <v>99.096199999999996</v>
      </c>
      <c r="O183" s="75">
        <v>18.336111111111112</v>
      </c>
    </row>
    <row r="184" spans="4:19" x14ac:dyDescent="0.35">
      <c r="D184" s="749" t="s">
        <v>735</v>
      </c>
      <c r="E184" s="749"/>
      <c r="F184" s="749"/>
      <c r="G184" s="749"/>
      <c r="H184" s="22" t="s">
        <v>904</v>
      </c>
      <c r="I184" s="75">
        <v>15.47</v>
      </c>
      <c r="J184" s="75">
        <v>0</v>
      </c>
      <c r="K184" s="75">
        <v>41.63</v>
      </c>
      <c r="L184" s="75">
        <v>400.14</v>
      </c>
      <c r="M184" s="75">
        <v>110.99</v>
      </c>
      <c r="N184" s="75">
        <v>283.95330000000001</v>
      </c>
      <c r="O184" s="75">
        <v>11.1</v>
      </c>
    </row>
    <row r="185" spans="4:19" x14ac:dyDescent="0.35">
      <c r="D185" s="749" t="s">
        <v>736</v>
      </c>
      <c r="E185" s="749"/>
      <c r="F185" s="749"/>
      <c r="G185" s="749"/>
      <c r="H185" s="22" t="s">
        <v>904</v>
      </c>
      <c r="I185" s="75">
        <v>9.02</v>
      </c>
      <c r="J185" s="75" t="s">
        <v>1195</v>
      </c>
      <c r="K185" s="75">
        <v>15.71</v>
      </c>
      <c r="L185" s="75" t="s">
        <v>1195</v>
      </c>
      <c r="M185" s="75">
        <v>23.81995901639344</v>
      </c>
      <c r="N185" s="75">
        <v>4.2925000000000004</v>
      </c>
      <c r="O185" s="75" t="s">
        <v>1188</v>
      </c>
    </row>
    <row r="186" spans="4:19" x14ac:dyDescent="0.35">
      <c r="D186" s="840" t="s">
        <v>923</v>
      </c>
      <c r="E186" s="840"/>
      <c r="F186" s="840"/>
      <c r="G186" s="840"/>
      <c r="H186" s="514" t="s">
        <v>924</v>
      </c>
      <c r="I186" s="545">
        <v>43.34</v>
      </c>
      <c r="J186" s="545">
        <v>50.47</v>
      </c>
      <c r="K186" s="545">
        <v>61.56</v>
      </c>
      <c r="L186" s="545">
        <v>62.12</v>
      </c>
      <c r="M186" s="545">
        <v>80.671415209887542</v>
      </c>
      <c r="N186" s="545">
        <v>61.95</v>
      </c>
      <c r="O186" s="545">
        <v>24.511111111111113</v>
      </c>
    </row>
    <row r="187" spans="4:19" x14ac:dyDescent="0.35">
      <c r="D187" s="163"/>
      <c r="E187" s="163"/>
      <c r="F187" s="6"/>
      <c r="G187" s="6"/>
      <c r="H187" s="6"/>
      <c r="I187" s="6"/>
      <c r="J187" s="6"/>
      <c r="K187" s="6"/>
      <c r="L187" s="47"/>
      <c r="M187" s="136"/>
      <c r="N187" s="250"/>
      <c r="O187" s="250"/>
      <c r="P187" s="250"/>
      <c r="Q187" s="250"/>
      <c r="R187" s="238"/>
      <c r="S187" s="238"/>
    </row>
    <row r="188" spans="4:19" x14ac:dyDescent="0.35">
      <c r="D188" s="239"/>
      <c r="E188" s="239"/>
      <c r="F188" s="6"/>
      <c r="G188" s="6"/>
      <c r="H188" s="6"/>
      <c r="I188" s="6"/>
      <c r="J188" s="6"/>
      <c r="K188" s="6"/>
      <c r="L188" s="47"/>
      <c r="M188" s="47"/>
      <c r="N188" s="238"/>
      <c r="O188" s="238"/>
      <c r="P188" s="238"/>
      <c r="Q188" s="238"/>
      <c r="R188" s="238"/>
      <c r="S188" s="238"/>
    </row>
    <row r="189" spans="4:19" ht="19.399999999999999" customHeight="1" x14ac:dyDescent="0.35">
      <c r="D189" s="247"/>
      <c r="E189" s="247"/>
      <c r="F189" s="6"/>
      <c r="G189" s="6"/>
      <c r="H189" s="6"/>
      <c r="I189" s="6"/>
      <c r="J189" s="6"/>
      <c r="K189" s="6"/>
      <c r="L189" s="47"/>
      <c r="M189" s="47"/>
      <c r="N189" s="238"/>
      <c r="O189" s="238"/>
      <c r="P189" s="238"/>
      <c r="Q189" s="238"/>
      <c r="R189" s="238"/>
      <c r="S189" s="238"/>
    </row>
    <row r="190" spans="4:19" ht="145.5" customHeight="1" x14ac:dyDescent="0.35">
      <c r="D190" s="745"/>
      <c r="E190" s="745"/>
      <c r="F190" s="745"/>
      <c r="G190" s="745"/>
      <c r="H190" s="745"/>
      <c r="I190" s="745"/>
      <c r="J190" s="745"/>
      <c r="K190" s="745"/>
      <c r="L190" s="745"/>
      <c r="M190" s="745"/>
      <c r="N190" s="319"/>
      <c r="O190" s="319"/>
      <c r="P190" s="319"/>
      <c r="Q190" s="319"/>
      <c r="R190" s="319"/>
      <c r="S190" s="68"/>
    </row>
    <row r="192" spans="4:19" ht="15.65" customHeight="1" x14ac:dyDescent="0.35">
      <c r="D192" s="30" t="s">
        <v>927</v>
      </c>
      <c r="E192" s="30"/>
      <c r="F192" s="30"/>
      <c r="G192" s="30"/>
      <c r="H192" s="30"/>
      <c r="I192" s="30"/>
      <c r="J192" s="30"/>
      <c r="K192" s="30"/>
      <c r="L192" s="30"/>
    </row>
    <row r="193" spans="4:19" ht="28.4" customHeight="1" x14ac:dyDescent="0.35">
      <c r="D193" s="841"/>
      <c r="E193" s="841"/>
      <c r="F193" s="841"/>
      <c r="G193" s="841"/>
      <c r="H193" s="841"/>
      <c r="I193" s="841"/>
      <c r="J193" s="28" t="s">
        <v>459</v>
      </c>
      <c r="K193" s="27" t="s">
        <v>297</v>
      </c>
      <c r="L193" s="27" t="s">
        <v>296</v>
      </c>
    </row>
    <row r="194" spans="4:19" ht="25.5" customHeight="1" x14ac:dyDescent="0.35">
      <c r="D194" s="750" t="s">
        <v>927</v>
      </c>
      <c r="E194" s="750"/>
      <c r="F194" s="750"/>
      <c r="G194" s="750"/>
      <c r="H194" s="750"/>
      <c r="I194" s="750"/>
      <c r="J194" s="472" t="s">
        <v>312</v>
      </c>
      <c r="K194" s="547">
        <v>669.55058335378237</v>
      </c>
      <c r="L194" s="547">
        <v>657.61</v>
      </c>
    </row>
    <row r="195" spans="4:19" ht="46.9" customHeight="1" x14ac:dyDescent="0.35">
      <c r="D195" s="173"/>
      <c r="E195" s="173"/>
      <c r="F195" s="178"/>
      <c r="G195" s="543"/>
      <c r="H195" s="543"/>
    </row>
    <row r="196" spans="4:19" ht="107.25" customHeight="1" x14ac:dyDescent="0.35">
      <c r="D196" s="745"/>
      <c r="E196" s="745"/>
      <c r="F196" s="745"/>
      <c r="G196" s="745"/>
      <c r="H196" s="745"/>
      <c r="I196" s="745"/>
      <c r="J196" s="745"/>
      <c r="K196" s="745"/>
      <c r="L196" s="745"/>
      <c r="M196" s="745"/>
      <c r="N196" s="530"/>
      <c r="O196" s="530"/>
      <c r="P196" s="530"/>
      <c r="Q196" s="530"/>
      <c r="R196" s="530"/>
    </row>
    <row r="197" spans="4:19" x14ac:dyDescent="0.35">
      <c r="D197" s="173"/>
      <c r="E197" s="173"/>
      <c r="F197" s="178"/>
      <c r="G197" s="543"/>
      <c r="H197" s="543"/>
    </row>
    <row r="198" spans="4:19" x14ac:dyDescent="0.35">
      <c r="D198" s="173"/>
      <c r="E198" s="173"/>
      <c r="F198" s="178"/>
      <c r="G198" s="543"/>
      <c r="H198" s="543"/>
    </row>
    <row r="199" spans="4:19" ht="18.5" x14ac:dyDescent="0.35">
      <c r="D199" s="314" t="s">
        <v>928</v>
      </c>
      <c r="E199" s="180"/>
      <c r="F199" s="180"/>
      <c r="G199" s="180"/>
      <c r="H199" s="180"/>
      <c r="I199" s="180"/>
      <c r="J199" s="180"/>
      <c r="K199" s="180"/>
      <c r="L199" s="41"/>
      <c r="M199" s="41"/>
    </row>
    <row r="200" spans="4:19" x14ac:dyDescent="0.35">
      <c r="D200" s="172"/>
      <c r="E200" s="172"/>
      <c r="F200" s="41"/>
      <c r="G200" s="41"/>
      <c r="H200" s="41"/>
      <c r="I200" s="41"/>
      <c r="J200" s="41"/>
      <c r="K200" s="41"/>
      <c r="L200" s="41"/>
      <c r="M200" s="41"/>
    </row>
    <row r="201" spans="4:19" ht="16" x14ac:dyDescent="0.35">
      <c r="D201" s="30" t="s">
        <v>929</v>
      </c>
      <c r="E201" s="30"/>
      <c r="F201" s="30"/>
      <c r="G201" s="30"/>
      <c r="H201" s="30"/>
      <c r="I201" s="30"/>
      <c r="J201" s="30"/>
      <c r="K201" s="30"/>
      <c r="L201" s="30"/>
      <c r="M201" s="30"/>
      <c r="N201" s="30"/>
      <c r="O201" s="71"/>
      <c r="P201" s="71"/>
      <c r="Q201" s="71"/>
      <c r="R201" s="71"/>
      <c r="S201" s="71"/>
    </row>
    <row r="202" spans="4:19" x14ac:dyDescent="0.35">
      <c r="D202" s="838"/>
      <c r="E202" s="838"/>
      <c r="F202" s="838"/>
      <c r="G202" s="741" t="s">
        <v>459</v>
      </c>
      <c r="H202" s="826" t="s">
        <v>298</v>
      </c>
      <c r="I202" s="826"/>
      <c r="J202" s="826" t="s">
        <v>297</v>
      </c>
      <c r="K202" s="826"/>
      <c r="L202" s="826" t="s">
        <v>296</v>
      </c>
      <c r="M202" s="826"/>
      <c r="N202" s="826"/>
    </row>
    <row r="203" spans="4:19" x14ac:dyDescent="0.35">
      <c r="D203" s="838"/>
      <c r="E203" s="838"/>
      <c r="F203" s="838"/>
      <c r="G203" s="741"/>
      <c r="H203" s="37" t="s">
        <v>301</v>
      </c>
      <c r="I203" s="76" t="s">
        <v>304</v>
      </c>
      <c r="J203" s="37" t="s">
        <v>301</v>
      </c>
      <c r="K203" s="37" t="s">
        <v>304</v>
      </c>
      <c r="L203" s="37" t="s">
        <v>301</v>
      </c>
      <c r="M203" s="37" t="s">
        <v>304</v>
      </c>
      <c r="N203" s="37" t="s">
        <v>653</v>
      </c>
    </row>
    <row r="204" spans="4:19" x14ac:dyDescent="0.35">
      <c r="D204" s="749" t="s">
        <v>713</v>
      </c>
      <c r="E204" s="749"/>
      <c r="F204" s="749"/>
      <c r="G204" s="22" t="s">
        <v>302</v>
      </c>
      <c r="H204" s="73">
        <v>0.25</v>
      </c>
      <c r="I204" s="73">
        <v>0.61</v>
      </c>
      <c r="J204" s="22" t="s">
        <v>1188</v>
      </c>
      <c r="K204" s="22" t="s">
        <v>1188</v>
      </c>
      <c r="L204" s="438">
        <v>0.21997281839288749</v>
      </c>
      <c r="M204" s="438">
        <v>0.61</v>
      </c>
      <c r="N204" s="438">
        <v>1</v>
      </c>
    </row>
    <row r="205" spans="4:19" x14ac:dyDescent="0.35">
      <c r="D205" s="749" t="s">
        <v>714</v>
      </c>
      <c r="E205" s="749"/>
      <c r="F205" s="749"/>
      <c r="G205" s="22" t="s">
        <v>302</v>
      </c>
      <c r="H205" s="73">
        <v>0.45</v>
      </c>
      <c r="I205" s="73">
        <v>0.93</v>
      </c>
      <c r="J205" s="22" t="s">
        <v>1188</v>
      </c>
      <c r="K205" s="22" t="s">
        <v>1188</v>
      </c>
      <c r="L205" s="438">
        <v>0.4285885024501016</v>
      </c>
      <c r="M205" s="438">
        <v>0.92</v>
      </c>
      <c r="N205" s="438">
        <v>1</v>
      </c>
    </row>
    <row r="206" spans="4:19" x14ac:dyDescent="0.35">
      <c r="D206" s="839" t="s">
        <v>460</v>
      </c>
      <c r="E206" s="839"/>
      <c r="F206" s="424"/>
      <c r="G206" s="424" t="s">
        <v>302</v>
      </c>
      <c r="H206" s="421">
        <v>0.27</v>
      </c>
      <c r="I206" s="421">
        <v>0.67</v>
      </c>
      <c r="J206" s="421">
        <v>0.24</v>
      </c>
      <c r="K206" s="421">
        <v>0.67</v>
      </c>
      <c r="L206" s="413">
        <v>0.25992903742703444</v>
      </c>
      <c r="M206" s="413">
        <v>0.67920000000000003</v>
      </c>
      <c r="N206" s="413">
        <v>1</v>
      </c>
    </row>
    <row r="207" spans="4:19" x14ac:dyDescent="0.35">
      <c r="D207" s="239"/>
      <c r="E207" s="239"/>
      <c r="F207" s="6"/>
      <c r="G207" s="6"/>
      <c r="H207" s="6"/>
      <c r="I207" s="6"/>
      <c r="J207" s="6"/>
      <c r="K207" s="6"/>
      <c r="L207" s="6"/>
      <c r="M207" s="136"/>
      <c r="N207" s="248"/>
      <c r="O207" s="248"/>
      <c r="P207" s="248"/>
      <c r="Q207" s="248"/>
      <c r="R207" s="205"/>
      <c r="S207" s="205"/>
    </row>
    <row r="208" spans="4:19" ht="15.75" customHeight="1" x14ac:dyDescent="0.35">
      <c r="D208" s="30" t="s">
        <v>930</v>
      </c>
      <c r="E208" s="30"/>
      <c r="F208" s="30"/>
      <c r="G208" s="30"/>
      <c r="H208" s="30"/>
      <c r="I208" s="30"/>
      <c r="J208" s="30"/>
      <c r="K208" s="30"/>
      <c r="L208" s="30"/>
      <c r="M208" s="30"/>
      <c r="N208" s="30"/>
      <c r="O208" s="43"/>
      <c r="P208" s="43"/>
      <c r="Q208" s="43"/>
      <c r="R208" s="43"/>
      <c r="S208" s="43"/>
    </row>
    <row r="209" spans="4:19" x14ac:dyDescent="0.35">
      <c r="D209" s="838"/>
      <c r="E209" s="838"/>
      <c r="F209" s="838"/>
      <c r="G209" s="741" t="s">
        <v>459</v>
      </c>
      <c r="H209" s="826" t="s">
        <v>298</v>
      </c>
      <c r="I209" s="826"/>
      <c r="J209" s="826" t="s">
        <v>297</v>
      </c>
      <c r="K209" s="826"/>
      <c r="L209" s="826" t="s">
        <v>296</v>
      </c>
      <c r="M209" s="826"/>
      <c r="N209" s="826"/>
    </row>
    <row r="210" spans="4:19" x14ac:dyDescent="0.35">
      <c r="D210" s="838"/>
      <c r="E210" s="838"/>
      <c r="F210" s="838"/>
      <c r="G210" s="741"/>
      <c r="H210" s="37" t="s">
        <v>301</v>
      </c>
      <c r="I210" s="76" t="s">
        <v>304</v>
      </c>
      <c r="J210" s="37" t="s">
        <v>301</v>
      </c>
      <c r="K210" s="37" t="s">
        <v>304</v>
      </c>
      <c r="L210" s="37" t="s">
        <v>301</v>
      </c>
      <c r="M210" s="37" t="s">
        <v>304</v>
      </c>
      <c r="N210" s="37" t="s">
        <v>653</v>
      </c>
    </row>
    <row r="211" spans="4:19" ht="14.5" customHeight="1" x14ac:dyDescent="0.35">
      <c r="D211" s="749" t="s">
        <v>732</v>
      </c>
      <c r="E211" s="749"/>
      <c r="F211" s="749"/>
      <c r="G211" s="22" t="s">
        <v>302</v>
      </c>
      <c r="H211" s="73">
        <v>1</v>
      </c>
      <c r="I211" s="22" t="s">
        <v>1195</v>
      </c>
      <c r="J211" s="73">
        <v>1</v>
      </c>
      <c r="K211" s="22" t="s">
        <v>1195</v>
      </c>
      <c r="L211" s="438">
        <v>1</v>
      </c>
      <c r="M211" s="22" t="s">
        <v>1195</v>
      </c>
      <c r="N211" s="22" t="s">
        <v>1195</v>
      </c>
    </row>
    <row r="212" spans="4:19" ht="14.5" customHeight="1" x14ac:dyDescent="0.35">
      <c r="D212" s="749" t="s">
        <v>733</v>
      </c>
      <c r="E212" s="749"/>
      <c r="F212" s="749"/>
      <c r="G212" s="22" t="s">
        <v>302</v>
      </c>
      <c r="H212" s="73">
        <v>1</v>
      </c>
      <c r="I212" s="22">
        <v>100</v>
      </c>
      <c r="J212" s="73">
        <v>1</v>
      </c>
      <c r="K212" s="438">
        <v>1</v>
      </c>
      <c r="L212" s="438">
        <v>1</v>
      </c>
      <c r="M212" s="438">
        <v>1</v>
      </c>
      <c r="N212" s="22" t="s">
        <v>1195</v>
      </c>
    </row>
    <row r="213" spans="4:19" x14ac:dyDescent="0.35">
      <c r="D213" s="749" t="s">
        <v>670</v>
      </c>
      <c r="E213" s="749"/>
      <c r="F213" s="749"/>
      <c r="G213" s="22" t="s">
        <v>302</v>
      </c>
      <c r="H213" s="73">
        <v>1</v>
      </c>
      <c r="I213" s="73">
        <v>1</v>
      </c>
      <c r="J213" s="73">
        <v>0.99</v>
      </c>
      <c r="K213" s="438">
        <v>1</v>
      </c>
      <c r="L213" s="438">
        <v>1</v>
      </c>
      <c r="M213" s="438">
        <v>1</v>
      </c>
      <c r="N213" s="438">
        <v>1</v>
      </c>
    </row>
    <row r="214" spans="4:19" x14ac:dyDescent="0.35">
      <c r="D214" s="749" t="s">
        <v>671</v>
      </c>
      <c r="E214" s="749"/>
      <c r="F214" s="749"/>
      <c r="G214" s="22" t="s">
        <v>302</v>
      </c>
      <c r="H214" s="73">
        <v>1</v>
      </c>
      <c r="I214" s="73">
        <v>1</v>
      </c>
      <c r="J214" s="73">
        <v>0.99</v>
      </c>
      <c r="K214" s="438">
        <v>1</v>
      </c>
      <c r="L214" s="438">
        <v>1</v>
      </c>
      <c r="M214" s="438">
        <v>1</v>
      </c>
      <c r="N214" s="438">
        <v>1</v>
      </c>
    </row>
    <row r="215" spans="4:19" ht="14.5" customHeight="1" x14ac:dyDescent="0.35">
      <c r="D215" s="749" t="s">
        <v>926</v>
      </c>
      <c r="E215" s="749"/>
      <c r="F215" s="749"/>
      <c r="G215" s="22" t="s">
        <v>302</v>
      </c>
      <c r="H215" s="73">
        <v>1</v>
      </c>
      <c r="I215" s="73">
        <v>1</v>
      </c>
      <c r="J215" s="73">
        <v>1</v>
      </c>
      <c r="K215" s="438">
        <v>1</v>
      </c>
      <c r="L215" s="438">
        <v>1</v>
      </c>
      <c r="M215" s="438">
        <v>1</v>
      </c>
      <c r="N215" s="438">
        <v>1</v>
      </c>
    </row>
    <row r="216" spans="4:19" ht="14.5" customHeight="1" x14ac:dyDescent="0.35">
      <c r="D216" s="749" t="s">
        <v>673</v>
      </c>
      <c r="E216" s="749"/>
      <c r="F216" s="749"/>
      <c r="G216" s="22" t="s">
        <v>302</v>
      </c>
      <c r="H216" s="73" t="s">
        <v>1195</v>
      </c>
      <c r="I216" s="73" t="s">
        <v>1195</v>
      </c>
      <c r="J216" s="73" t="s">
        <v>1195</v>
      </c>
      <c r="K216" s="438" t="s">
        <v>1195</v>
      </c>
      <c r="L216" s="438" t="s">
        <v>1195</v>
      </c>
      <c r="M216" s="438">
        <v>1</v>
      </c>
      <c r="N216" s="438" t="s">
        <v>1195</v>
      </c>
    </row>
    <row r="217" spans="4:19" ht="14.5" customHeight="1" x14ac:dyDescent="0.35">
      <c r="D217" s="749" t="s">
        <v>931</v>
      </c>
      <c r="E217" s="749"/>
      <c r="F217" s="749"/>
      <c r="G217" s="22" t="s">
        <v>302</v>
      </c>
      <c r="H217" s="73">
        <v>0.77</v>
      </c>
      <c r="I217" s="73">
        <v>1</v>
      </c>
      <c r="J217" s="73">
        <v>0.72</v>
      </c>
      <c r="K217" s="438">
        <v>1</v>
      </c>
      <c r="L217" s="438">
        <v>0.75</v>
      </c>
      <c r="M217" s="438">
        <v>1</v>
      </c>
      <c r="N217" s="438">
        <v>1</v>
      </c>
    </row>
    <row r="218" spans="4:19" ht="14.5" customHeight="1" x14ac:dyDescent="0.35">
      <c r="D218" s="749" t="s">
        <v>1202</v>
      </c>
      <c r="E218" s="749"/>
      <c r="F218" s="749"/>
      <c r="G218" s="22" t="s">
        <v>302</v>
      </c>
      <c r="H218" s="73">
        <v>1</v>
      </c>
      <c r="I218" s="73">
        <v>1</v>
      </c>
      <c r="J218" s="73">
        <v>1</v>
      </c>
      <c r="K218" s="438">
        <v>1</v>
      </c>
      <c r="L218" s="438">
        <v>1</v>
      </c>
      <c r="M218" s="438">
        <v>1</v>
      </c>
      <c r="N218" s="438">
        <v>1</v>
      </c>
    </row>
    <row r="219" spans="4:19" ht="14.5" customHeight="1" x14ac:dyDescent="0.35">
      <c r="D219" s="749" t="s">
        <v>675</v>
      </c>
      <c r="E219" s="749"/>
      <c r="F219" s="749"/>
      <c r="G219" s="22" t="s">
        <v>302</v>
      </c>
      <c r="H219" s="73">
        <v>0.12</v>
      </c>
      <c r="I219" s="73">
        <v>0</v>
      </c>
      <c r="J219" s="73">
        <v>0.05</v>
      </c>
      <c r="K219" s="438">
        <v>0</v>
      </c>
      <c r="L219" s="438">
        <v>7.0000000000000007E-2</v>
      </c>
      <c r="M219" s="438">
        <v>0</v>
      </c>
      <c r="N219" s="438">
        <v>1</v>
      </c>
    </row>
    <row r="220" spans="4:19" x14ac:dyDescent="0.35">
      <c r="D220" s="749" t="s">
        <v>744</v>
      </c>
      <c r="E220" s="749"/>
      <c r="F220" s="749"/>
      <c r="G220" s="22" t="s">
        <v>302</v>
      </c>
      <c r="H220" s="73">
        <v>1</v>
      </c>
      <c r="I220" s="73">
        <v>1</v>
      </c>
      <c r="J220" s="73">
        <v>1</v>
      </c>
      <c r="K220" s="438">
        <v>1</v>
      </c>
      <c r="L220" s="438">
        <v>1</v>
      </c>
      <c r="M220" s="438">
        <v>1</v>
      </c>
      <c r="N220" s="438">
        <v>1</v>
      </c>
    </row>
    <row r="221" spans="4:19" x14ac:dyDescent="0.35">
      <c r="D221" s="749" t="s">
        <v>736</v>
      </c>
      <c r="E221" s="749"/>
      <c r="F221" s="749"/>
      <c r="G221" s="22" t="s">
        <v>302</v>
      </c>
      <c r="H221" s="73">
        <v>7.0000000000000007E-2</v>
      </c>
      <c r="I221" s="22" t="s">
        <v>1195</v>
      </c>
      <c r="J221" s="73">
        <v>7.0000000000000007E-2</v>
      </c>
      <c r="K221" s="438" t="s">
        <v>1195</v>
      </c>
      <c r="L221" s="438" t="s">
        <v>1195</v>
      </c>
      <c r="M221" s="438">
        <v>0</v>
      </c>
      <c r="N221" s="438" t="s">
        <v>1195</v>
      </c>
    </row>
    <row r="222" spans="4:19" x14ac:dyDescent="0.35">
      <c r="D222" s="839" t="s">
        <v>460</v>
      </c>
      <c r="E222" s="839"/>
      <c r="F222" s="424"/>
      <c r="G222" s="424" t="s">
        <v>302</v>
      </c>
      <c r="H222" s="421">
        <v>0.27</v>
      </c>
      <c r="I222" s="421">
        <v>0.67</v>
      </c>
      <c r="J222" s="421">
        <v>0.24</v>
      </c>
      <c r="K222" s="413">
        <v>0.66500000000000004</v>
      </c>
      <c r="L222" s="413">
        <v>0.26</v>
      </c>
      <c r="M222" s="413">
        <v>0.67920000000000003</v>
      </c>
      <c r="N222" s="413">
        <v>1</v>
      </c>
    </row>
    <row r="223" spans="4:19" ht="20.5" customHeight="1" x14ac:dyDescent="0.35">
      <c r="D223" s="163"/>
      <c r="E223" s="163"/>
      <c r="F223" s="6"/>
      <c r="G223" s="6"/>
      <c r="H223" s="6"/>
      <c r="I223" s="6"/>
      <c r="J223" s="6"/>
      <c r="K223" s="6"/>
      <c r="L223" s="6"/>
      <c r="M223" s="136"/>
      <c r="N223" s="248"/>
      <c r="O223" s="248"/>
      <c r="P223" s="248"/>
      <c r="Q223" s="205"/>
      <c r="R223" s="205"/>
      <c r="S223" s="205"/>
    </row>
    <row r="224" spans="4:19" x14ac:dyDescent="0.35">
      <c r="D224" s="239"/>
      <c r="E224" s="239"/>
      <c r="F224" s="6"/>
      <c r="G224" s="6"/>
      <c r="H224" s="6"/>
      <c r="I224" s="6"/>
      <c r="J224" s="6"/>
      <c r="K224" s="6"/>
      <c r="L224" s="6"/>
      <c r="M224" s="6"/>
      <c r="N224" s="248"/>
      <c r="O224" s="248"/>
      <c r="P224" s="248"/>
      <c r="Q224" s="205"/>
      <c r="R224" s="205"/>
      <c r="S224" s="205"/>
    </row>
    <row r="225" spans="3:19" ht="19.75" customHeight="1" x14ac:dyDescent="0.35">
      <c r="D225" s="247" t="s">
        <v>299</v>
      </c>
      <c r="E225" s="247"/>
      <c r="F225" s="6"/>
      <c r="G225" s="6"/>
      <c r="H225" s="6"/>
      <c r="I225" s="6"/>
      <c r="J225" s="6"/>
      <c r="K225" s="6"/>
      <c r="L225" s="6"/>
      <c r="M225" s="6"/>
      <c r="N225" s="248"/>
      <c r="O225" s="248"/>
      <c r="P225" s="248"/>
      <c r="Q225" s="205"/>
      <c r="R225" s="205"/>
      <c r="S225" s="205"/>
    </row>
    <row r="226" spans="3:19" ht="70.900000000000006" customHeight="1" x14ac:dyDescent="0.35">
      <c r="D226" s="420"/>
      <c r="E226" s="420"/>
      <c r="F226" s="420"/>
      <c r="G226" s="420"/>
      <c r="H226" s="420"/>
      <c r="I226" s="420"/>
      <c r="J226" s="420"/>
      <c r="K226" s="420"/>
      <c r="L226" s="420"/>
      <c r="M226" s="420"/>
      <c r="N226" s="319"/>
      <c r="O226" s="319"/>
      <c r="P226" s="319"/>
      <c r="Q226" s="319"/>
      <c r="R226" s="319"/>
      <c r="S226" s="68"/>
    </row>
    <row r="227" spans="3:19" x14ac:dyDescent="0.35">
      <c r="D227" s="172"/>
      <c r="E227" s="172"/>
      <c r="F227" s="41"/>
      <c r="G227" s="41"/>
      <c r="H227" s="41"/>
      <c r="I227" s="41"/>
      <c r="J227" s="41"/>
      <c r="K227" s="41"/>
      <c r="L227" s="41"/>
      <c r="M227" s="41"/>
    </row>
    <row r="228" spans="3:19" x14ac:dyDescent="0.35">
      <c r="D228" s="172"/>
      <c r="E228" s="172"/>
      <c r="F228" s="41"/>
      <c r="G228" s="41"/>
      <c r="H228" s="41"/>
      <c r="I228" s="41"/>
      <c r="J228" s="41"/>
      <c r="K228" s="41"/>
      <c r="L228" s="41"/>
      <c r="M228" s="41"/>
    </row>
    <row r="229" spans="3:19" ht="18.5" x14ac:dyDescent="0.35">
      <c r="C229" s="47"/>
      <c r="D229" s="64" t="s">
        <v>933</v>
      </c>
      <c r="E229" s="64"/>
      <c r="F229" s="64"/>
      <c r="G229" s="64"/>
      <c r="H229" s="64"/>
      <c r="I229" s="64"/>
      <c r="J229" s="64"/>
      <c r="K229" s="64"/>
      <c r="L229" s="64"/>
      <c r="M229" s="64"/>
      <c r="N229" s="64"/>
      <c r="O229" s="64"/>
      <c r="P229" s="64"/>
    </row>
    <row r="230" spans="3:19" ht="18.5" x14ac:dyDescent="0.35">
      <c r="C230" s="47"/>
      <c r="D230" s="64" t="s">
        <v>873</v>
      </c>
      <c r="E230" s="64"/>
      <c r="F230" s="64"/>
      <c r="G230" s="64"/>
      <c r="H230" s="64"/>
      <c r="I230" s="64"/>
      <c r="J230" s="64"/>
      <c r="K230" s="64"/>
      <c r="L230" s="64"/>
      <c r="M230" s="64"/>
      <c r="N230" s="64"/>
      <c r="O230" s="64"/>
      <c r="P230" s="64"/>
    </row>
    <row r="231" spans="3:19" ht="14.25" customHeight="1" x14ac:dyDescent="0.35">
      <c r="C231" s="47"/>
      <c r="D231" s="195"/>
      <c r="E231" s="195"/>
      <c r="F231" s="195"/>
      <c r="G231" s="195"/>
      <c r="H231" s="195"/>
      <c r="I231" s="195"/>
      <c r="J231" s="195"/>
      <c r="K231" s="195"/>
      <c r="L231" s="195"/>
      <c r="M231" s="195"/>
      <c r="N231" s="195"/>
      <c r="O231" s="195"/>
      <c r="P231" s="195"/>
    </row>
    <row r="232" spans="3:19" ht="221.25" customHeight="1" x14ac:dyDescent="0.35">
      <c r="C232" s="47"/>
      <c r="D232" s="795" t="s">
        <v>934</v>
      </c>
      <c r="E232" s="795"/>
      <c r="F232" s="795"/>
      <c r="G232" s="795"/>
      <c r="H232" s="795"/>
      <c r="I232" s="795"/>
      <c r="J232" s="795"/>
      <c r="K232" s="795"/>
      <c r="L232" s="795"/>
      <c r="M232" s="795"/>
      <c r="N232" s="795"/>
      <c r="O232" s="795"/>
      <c r="P232" s="795"/>
      <c r="Q232" s="795"/>
      <c r="R232" s="795"/>
    </row>
    <row r="233" spans="3:19" s="65" customFormat="1" ht="15.75" customHeight="1" x14ac:dyDescent="0.35"/>
    <row r="234" spans="3:19" s="65" customFormat="1" ht="15.75" customHeight="1" x14ac:dyDescent="0.35"/>
    <row r="235" spans="3:19" s="65" customFormat="1" ht="18.5" x14ac:dyDescent="0.35">
      <c r="D235" s="779" t="s">
        <v>935</v>
      </c>
      <c r="E235" s="779"/>
      <c r="F235" s="779"/>
      <c r="G235" s="779"/>
      <c r="H235" s="779"/>
      <c r="I235" s="779"/>
      <c r="J235" s="779"/>
      <c r="K235" s="779"/>
      <c r="L235" s="779"/>
      <c r="M235" s="779"/>
      <c r="N235" s="779"/>
      <c r="O235" s="779"/>
    </row>
    <row r="236" spans="3:19" s="65" customFormat="1" ht="18.5" x14ac:dyDescent="0.35">
      <c r="D236" s="779" t="s">
        <v>936</v>
      </c>
      <c r="E236" s="779"/>
      <c r="F236" s="779"/>
      <c r="G236" s="779"/>
      <c r="H236" s="779"/>
      <c r="I236" s="779"/>
      <c r="J236" s="779"/>
      <c r="K236" s="779"/>
      <c r="L236" s="779"/>
      <c r="M236" s="779"/>
      <c r="N236" s="779"/>
      <c r="O236" s="779"/>
      <c r="P236" s="779"/>
    </row>
    <row r="237" spans="3:19" s="65" customFormat="1" ht="18.5" x14ac:dyDescent="0.35">
      <c r="D237" s="195" t="s">
        <v>937</v>
      </c>
      <c r="E237" s="195"/>
      <c r="F237" s="195"/>
      <c r="G237" s="195"/>
      <c r="H237" s="195"/>
      <c r="I237" s="195"/>
      <c r="J237" s="195"/>
      <c r="K237" s="195"/>
      <c r="L237" s="195"/>
      <c r="M237" s="195"/>
      <c r="N237" s="195"/>
      <c r="O237" s="195"/>
      <c r="P237" s="195"/>
    </row>
    <row r="238" spans="3:19" x14ac:dyDescent="0.35">
      <c r="C238" s="47"/>
      <c r="D238" s="158"/>
      <c r="E238" s="158"/>
      <c r="F238" s="54"/>
      <c r="G238" s="54"/>
      <c r="H238" s="54"/>
      <c r="I238" s="54"/>
      <c r="J238" s="54"/>
      <c r="K238" s="54"/>
      <c r="L238" s="54"/>
      <c r="M238" s="54"/>
      <c r="N238" s="54"/>
      <c r="O238" s="54"/>
      <c r="P238" s="54"/>
    </row>
    <row r="239" spans="3:19" ht="221.5" customHeight="1" x14ac:dyDescent="0.35">
      <c r="C239" s="47"/>
      <c r="D239" s="795" t="s">
        <v>938</v>
      </c>
      <c r="E239" s="795"/>
      <c r="F239" s="795"/>
      <c r="G239" s="795"/>
      <c r="H239" s="795"/>
      <c r="I239" s="795"/>
      <c r="J239" s="795"/>
      <c r="K239" s="795"/>
      <c r="L239" s="795"/>
      <c r="M239" s="795"/>
      <c r="N239" s="795"/>
      <c r="O239" s="795"/>
      <c r="P239" s="795"/>
      <c r="Q239" s="795"/>
      <c r="R239" s="795"/>
      <c r="S239" s="239"/>
    </row>
    <row r="240" spans="3:19" ht="267.75" customHeight="1" x14ac:dyDescent="0.35">
      <c r="C240" s="47"/>
      <c r="D240" s="795"/>
      <c r="E240" s="795"/>
      <c r="F240" s="795"/>
      <c r="G240" s="795"/>
      <c r="H240" s="795"/>
      <c r="I240" s="795"/>
      <c r="J240" s="795"/>
      <c r="K240" s="795"/>
      <c r="L240" s="795"/>
      <c r="M240" s="795"/>
      <c r="N240" s="795"/>
      <c r="O240" s="795"/>
      <c r="P240" s="795"/>
      <c r="Q240" s="795"/>
      <c r="R240" s="795"/>
      <c r="S240" s="239"/>
    </row>
    <row r="241" spans="3:21" x14ac:dyDescent="0.35">
      <c r="C241" s="41"/>
      <c r="D241" s="172"/>
      <c r="E241" s="172"/>
      <c r="F241" s="41"/>
      <c r="G241" s="41"/>
      <c r="H241" s="41"/>
      <c r="I241" s="41"/>
      <c r="J241" s="41"/>
      <c r="K241" s="41"/>
      <c r="L241" s="41"/>
      <c r="M241" s="41"/>
      <c r="N241" s="41"/>
      <c r="O241" s="41"/>
      <c r="P241" s="41"/>
      <c r="Q241" s="41"/>
      <c r="R241" s="41"/>
      <c r="S241" s="41"/>
      <c r="T241" s="41"/>
    </row>
    <row r="242" spans="3:21" ht="18" customHeight="1" x14ac:dyDescent="0.35">
      <c r="C242" s="41"/>
      <c r="D242" s="313" t="s">
        <v>939</v>
      </c>
      <c r="E242" s="313"/>
      <c r="F242" s="313"/>
      <c r="G242" s="313"/>
      <c r="H242" s="313"/>
      <c r="I242" s="313"/>
      <c r="J242" s="313"/>
      <c r="K242" s="313"/>
      <c r="L242" s="313"/>
      <c r="M242" s="313"/>
      <c r="N242" s="41"/>
      <c r="O242" s="41"/>
      <c r="P242" s="41"/>
      <c r="Q242" s="41"/>
      <c r="R242" s="41"/>
      <c r="S242" s="41"/>
      <c r="T242" s="41"/>
    </row>
    <row r="243" spans="3:21" x14ac:dyDescent="0.35">
      <c r="C243" s="41"/>
      <c r="D243" s="172"/>
      <c r="E243" s="172"/>
      <c r="F243" s="41"/>
      <c r="G243" s="41"/>
      <c r="H243" s="41"/>
      <c r="I243" s="41"/>
      <c r="J243" s="41"/>
      <c r="K243" s="41"/>
      <c r="L243" s="41"/>
      <c r="M243" s="41"/>
      <c r="N243" s="41"/>
      <c r="O243" s="41"/>
      <c r="P243" s="41"/>
      <c r="Q243" s="41"/>
      <c r="R243" s="41"/>
      <c r="S243" s="41"/>
      <c r="T243" s="41"/>
    </row>
    <row r="244" spans="3:21" ht="21" customHeight="1" x14ac:dyDescent="0.35">
      <c r="C244" s="41"/>
      <c r="D244" s="30" t="s">
        <v>940</v>
      </c>
      <c r="E244" s="106"/>
      <c r="F244" s="106"/>
      <c r="G244" s="106"/>
      <c r="H244" s="106"/>
      <c r="I244" s="106"/>
      <c r="J244" s="106"/>
      <c r="K244" s="106"/>
      <c r="L244" s="106"/>
      <c r="M244" s="106"/>
      <c r="N244" s="106"/>
      <c r="O244" s="106"/>
      <c r="P244" s="288"/>
      <c r="Q244" s="288"/>
      <c r="R244" s="288"/>
      <c r="S244" s="288"/>
      <c r="T244" s="41"/>
    </row>
    <row r="245" spans="3:21" ht="26" x14ac:dyDescent="0.35">
      <c r="C245" s="41"/>
      <c r="D245" s="802"/>
      <c r="E245" s="802"/>
      <c r="F245" s="802"/>
      <c r="G245" s="802"/>
      <c r="H245" s="802"/>
      <c r="I245" s="802"/>
      <c r="J245" s="802"/>
      <c r="K245" s="802"/>
      <c r="L245" s="28" t="s">
        <v>459</v>
      </c>
      <c r="M245" s="27" t="s">
        <v>298</v>
      </c>
      <c r="N245" s="27" t="s">
        <v>297</v>
      </c>
      <c r="O245" s="27" t="s">
        <v>296</v>
      </c>
    </row>
    <row r="246" spans="3:21" x14ac:dyDescent="0.35">
      <c r="C246" s="41"/>
      <c r="D246" s="749" t="s">
        <v>941</v>
      </c>
      <c r="E246" s="749"/>
      <c r="F246" s="749"/>
      <c r="G246" s="749"/>
      <c r="H246" s="749"/>
      <c r="I246" s="749"/>
      <c r="J246" s="749"/>
      <c r="K246" s="749"/>
      <c r="L246" s="21" t="s">
        <v>305</v>
      </c>
      <c r="M246" s="21">
        <v>309</v>
      </c>
      <c r="N246" s="21">
        <v>593</v>
      </c>
      <c r="O246" s="21">
        <v>518</v>
      </c>
    </row>
    <row r="247" spans="3:21" x14ac:dyDescent="0.35">
      <c r="C247" s="41"/>
      <c r="D247" s="749" t="s">
        <v>942</v>
      </c>
      <c r="E247" s="749"/>
      <c r="F247" s="749"/>
      <c r="G247" s="749"/>
      <c r="H247" s="749"/>
      <c r="I247" s="749"/>
      <c r="J247" s="749"/>
      <c r="K247" s="749"/>
      <c r="L247" s="21" t="s">
        <v>305</v>
      </c>
      <c r="M247" s="21">
        <v>15</v>
      </c>
      <c r="N247" s="21">
        <v>408</v>
      </c>
      <c r="O247" s="21">
        <v>433</v>
      </c>
    </row>
    <row r="248" spans="3:21" x14ac:dyDescent="0.35">
      <c r="C248" s="41"/>
      <c r="D248" s="750" t="s">
        <v>373</v>
      </c>
      <c r="E248" s="750"/>
      <c r="F248" s="750"/>
      <c r="G248" s="750"/>
      <c r="H248" s="750"/>
      <c r="I248" s="750"/>
      <c r="J248" s="750"/>
      <c r="K248" s="750"/>
      <c r="L248" s="472" t="s">
        <v>302</v>
      </c>
      <c r="M248" s="474">
        <v>4.8000000000000001E-2</v>
      </c>
      <c r="N248" s="474">
        <v>0.68799999999999994</v>
      </c>
      <c r="O248" s="474">
        <v>0.84</v>
      </c>
    </row>
    <row r="249" spans="3:21" ht="20.5" customHeight="1" x14ac:dyDescent="0.3">
      <c r="C249" s="41"/>
      <c r="D249" s="172"/>
      <c r="E249" s="172"/>
      <c r="F249" s="172"/>
      <c r="G249" s="172"/>
      <c r="H249" s="185"/>
      <c r="I249" s="185"/>
      <c r="J249" s="244"/>
      <c r="K249" s="244"/>
      <c r="L249" s="244"/>
      <c r="M249" s="244"/>
      <c r="N249" s="606"/>
      <c r="O249" s="244"/>
      <c r="P249" s="136"/>
      <c r="Q249" s="86"/>
      <c r="R249" s="86"/>
      <c r="S249" s="146"/>
      <c r="T249" s="41"/>
    </row>
    <row r="250" spans="3:21" x14ac:dyDescent="0.3">
      <c r="C250" s="41"/>
      <c r="D250" s="245"/>
      <c r="E250" s="245"/>
      <c r="F250" s="185"/>
      <c r="G250" s="185"/>
      <c r="H250" s="185"/>
      <c r="I250" s="185"/>
      <c r="J250" s="244"/>
      <c r="K250" s="244"/>
      <c r="L250" s="244"/>
      <c r="M250" s="244"/>
      <c r="N250" s="244"/>
      <c r="O250" s="244"/>
      <c r="P250" s="244"/>
      <c r="Q250" s="246"/>
      <c r="R250" s="246"/>
      <c r="S250" s="146"/>
      <c r="T250" s="41"/>
    </row>
    <row r="251" spans="3:21" ht="16.149999999999999" customHeight="1" x14ac:dyDescent="0.3">
      <c r="C251" s="41"/>
      <c r="D251" s="247"/>
      <c r="E251" s="247"/>
      <c r="F251" s="185"/>
      <c r="G251" s="185"/>
      <c r="H251" s="185"/>
      <c r="I251" s="185"/>
      <c r="J251" s="244"/>
      <c r="K251" s="244"/>
      <c r="L251" s="244"/>
      <c r="M251" s="244"/>
      <c r="N251" s="244"/>
      <c r="O251" s="244"/>
      <c r="P251" s="244"/>
      <c r="Q251" s="246"/>
      <c r="R251" s="246"/>
      <c r="S251" s="146"/>
      <c r="T251" s="41"/>
    </row>
    <row r="252" spans="3:21" ht="127.5" customHeight="1" x14ac:dyDescent="0.35">
      <c r="C252" s="41"/>
      <c r="D252" s="800"/>
      <c r="E252" s="800"/>
      <c r="F252" s="800"/>
      <c r="G252" s="800"/>
      <c r="H252" s="800"/>
      <c r="I252" s="800"/>
      <c r="J252" s="800"/>
      <c r="K252" s="800"/>
      <c r="L252" s="800"/>
      <c r="M252" s="800"/>
      <c r="N252" s="490"/>
      <c r="O252" s="490"/>
      <c r="P252" s="490"/>
      <c r="Q252" s="490"/>
      <c r="R252" s="490"/>
      <c r="S252" s="133"/>
      <c r="T252" s="41"/>
    </row>
    <row r="253" spans="3:21" x14ac:dyDescent="0.35">
      <c r="C253" s="41"/>
      <c r="D253" s="172"/>
      <c r="E253" s="172"/>
      <c r="F253" s="41"/>
      <c r="G253" s="41"/>
      <c r="H253" s="41"/>
      <c r="I253" s="41"/>
      <c r="J253" s="41"/>
      <c r="K253" s="41"/>
      <c r="L253" s="41"/>
      <c r="M253" s="41"/>
      <c r="N253" s="41"/>
      <c r="O253" s="41"/>
      <c r="P253" s="41"/>
      <c r="Q253" s="41"/>
      <c r="R253" s="41"/>
      <c r="S253" s="41"/>
      <c r="T253" s="41"/>
    </row>
    <row r="254" spans="3:21" x14ac:dyDescent="0.35">
      <c r="C254" s="41"/>
      <c r="D254" s="172"/>
      <c r="E254" s="172"/>
      <c r="F254" s="41"/>
      <c r="G254" s="41"/>
      <c r="H254" s="41"/>
      <c r="I254" s="41"/>
      <c r="J254" s="41"/>
      <c r="K254" s="41"/>
      <c r="L254" s="41"/>
      <c r="M254" s="41"/>
      <c r="N254" s="41"/>
      <c r="O254" s="41"/>
      <c r="P254" s="41"/>
      <c r="Q254" s="41"/>
      <c r="R254" s="41"/>
      <c r="S254" s="41"/>
      <c r="T254" s="41"/>
      <c r="U254" s="47"/>
    </row>
    <row r="255" spans="3:21" ht="18.5" x14ac:dyDescent="0.45">
      <c r="C255" s="47"/>
      <c r="D255" s="312" t="s">
        <v>943</v>
      </c>
      <c r="E255" s="312"/>
      <c r="F255" s="312"/>
      <c r="G255" s="312"/>
      <c r="H255" s="312"/>
      <c r="I255" s="312"/>
      <c r="J255" s="312"/>
      <c r="K255" s="312"/>
      <c r="L255" s="312"/>
      <c r="M255" s="47"/>
      <c r="N255" s="47"/>
      <c r="O255" s="47"/>
      <c r="P255" s="47"/>
      <c r="Q255" s="47"/>
      <c r="R255" s="47"/>
      <c r="S255" s="47"/>
      <c r="T255" s="47"/>
      <c r="U255" s="47"/>
    </row>
    <row r="256" spans="3:21" x14ac:dyDescent="0.35">
      <c r="C256" s="47"/>
      <c r="D256" s="175"/>
      <c r="E256" s="175"/>
      <c r="F256" s="47"/>
      <c r="G256" s="47"/>
      <c r="H256" s="47"/>
      <c r="I256" s="47"/>
      <c r="J256" s="47"/>
      <c r="K256" s="47"/>
      <c r="L256" s="47"/>
      <c r="M256" s="47"/>
      <c r="N256" s="47"/>
      <c r="O256" s="47"/>
      <c r="P256" s="47"/>
      <c r="Q256" s="47"/>
      <c r="R256" s="47"/>
      <c r="S256" s="47"/>
      <c r="T256" s="47"/>
      <c r="U256" s="47"/>
    </row>
    <row r="257" spans="3:21" s="43" customFormat="1" ht="21" customHeight="1" x14ac:dyDescent="0.35">
      <c r="D257" s="30" t="s">
        <v>944</v>
      </c>
      <c r="E257" s="30"/>
      <c r="F257" s="30"/>
      <c r="G257" s="30"/>
      <c r="H257" s="30"/>
      <c r="I257" s="30"/>
      <c r="J257" s="30"/>
      <c r="K257" s="30"/>
      <c r="L257" s="30"/>
      <c r="M257" s="30"/>
      <c r="N257" s="30"/>
      <c r="O257" s="30"/>
    </row>
    <row r="258" spans="3:21" ht="26" x14ac:dyDescent="0.35">
      <c r="C258" s="47"/>
      <c r="D258" s="686"/>
      <c r="E258" s="686"/>
      <c r="F258" s="686"/>
      <c r="G258" s="686"/>
      <c r="H258" s="686"/>
      <c r="I258" s="686"/>
      <c r="J258" s="686"/>
      <c r="K258" s="686"/>
      <c r="L258" s="686"/>
      <c r="M258" s="27" t="s">
        <v>298</v>
      </c>
      <c r="N258" s="27" t="s">
        <v>297</v>
      </c>
      <c r="O258" s="27" t="s">
        <v>296</v>
      </c>
    </row>
    <row r="259" spans="3:21" x14ac:dyDescent="0.35">
      <c r="C259" s="47"/>
      <c r="D259" s="749" t="s">
        <v>365</v>
      </c>
      <c r="E259" s="749"/>
      <c r="F259" s="749"/>
      <c r="G259" s="749"/>
      <c r="H259" s="749"/>
      <c r="I259" s="749"/>
      <c r="J259" s="749"/>
      <c r="K259" s="749"/>
      <c r="L259" s="749"/>
      <c r="M259" s="24">
        <v>10515</v>
      </c>
      <c r="N259" s="24">
        <v>14121</v>
      </c>
      <c r="O259" s="24">
        <v>11229</v>
      </c>
    </row>
    <row r="260" spans="3:21" x14ac:dyDescent="0.35">
      <c r="C260" s="47"/>
      <c r="D260" s="749" t="s">
        <v>945</v>
      </c>
      <c r="E260" s="749"/>
      <c r="F260" s="749"/>
      <c r="G260" s="749"/>
      <c r="H260" s="749"/>
      <c r="I260" s="749"/>
      <c r="J260" s="749"/>
      <c r="K260" s="749"/>
      <c r="L260" s="749"/>
      <c r="M260" s="24">
        <v>8025</v>
      </c>
      <c r="N260" s="24">
        <v>11216</v>
      </c>
      <c r="O260" s="24">
        <v>11454</v>
      </c>
    </row>
    <row r="261" spans="3:21" x14ac:dyDescent="0.35">
      <c r="C261" s="47"/>
      <c r="D261" s="750" t="s">
        <v>946</v>
      </c>
      <c r="E261" s="750"/>
      <c r="F261" s="750"/>
      <c r="G261" s="750"/>
      <c r="H261" s="750"/>
      <c r="I261" s="750"/>
      <c r="J261" s="750"/>
      <c r="K261" s="750"/>
      <c r="L261" s="750"/>
      <c r="M261" s="474">
        <v>0.27</v>
      </c>
      <c r="N261" s="474">
        <v>0.25</v>
      </c>
      <c r="O261" s="474">
        <v>0.25651132062795334</v>
      </c>
    </row>
    <row r="262" spans="3:21" ht="19.75" customHeight="1" x14ac:dyDescent="0.35">
      <c r="C262" s="47"/>
      <c r="D262" s="67"/>
      <c r="E262" s="67"/>
      <c r="F262" s="67"/>
      <c r="G262" s="67"/>
      <c r="H262" s="67"/>
      <c r="I262" s="6"/>
      <c r="J262" s="47"/>
      <c r="K262" s="47"/>
      <c r="L262" s="6"/>
      <c r="M262" s="6"/>
      <c r="N262" s="242"/>
      <c r="O262" s="242"/>
      <c r="P262" s="242"/>
      <c r="Q262" s="243"/>
      <c r="R262" s="159"/>
      <c r="S262" s="159"/>
      <c r="T262" s="47"/>
      <c r="U262" s="47"/>
    </row>
    <row r="263" spans="3:21" x14ac:dyDescent="0.35">
      <c r="C263" s="47"/>
      <c r="D263" s="175"/>
      <c r="E263" s="175"/>
      <c r="F263" s="47"/>
      <c r="G263" s="47"/>
      <c r="H263" s="6"/>
      <c r="I263" s="6"/>
      <c r="J263" s="6"/>
      <c r="K263" s="6"/>
      <c r="L263" s="6"/>
      <c r="M263" s="6"/>
      <c r="N263" s="242"/>
      <c r="O263" s="242"/>
      <c r="P263" s="242"/>
      <c r="Q263" s="243"/>
      <c r="R263" s="159"/>
      <c r="S263" s="159"/>
      <c r="T263" s="47"/>
      <c r="U263" s="47"/>
    </row>
    <row r="264" spans="3:21" ht="19.75" customHeight="1" x14ac:dyDescent="0.35">
      <c r="C264" s="47"/>
      <c r="D264" s="247"/>
      <c r="E264" s="247"/>
      <c r="F264" s="47"/>
      <c r="G264" s="47"/>
      <c r="H264" s="6"/>
      <c r="I264" s="6"/>
      <c r="J264" s="6"/>
      <c r="K264" s="6"/>
      <c r="L264" s="6"/>
      <c r="M264" s="6"/>
      <c r="N264" s="242"/>
      <c r="O264" s="242"/>
      <c r="P264" s="242"/>
      <c r="Q264" s="243"/>
      <c r="R264" s="159"/>
      <c r="S264" s="159"/>
      <c r="T264" s="47"/>
      <c r="U264" s="47"/>
    </row>
    <row r="265" spans="3:21" ht="74.150000000000006" customHeight="1" x14ac:dyDescent="0.35">
      <c r="C265" s="47"/>
      <c r="D265" s="752"/>
      <c r="E265" s="752"/>
      <c r="F265" s="752"/>
      <c r="G265" s="752"/>
      <c r="H265" s="752"/>
      <c r="I265" s="752"/>
      <c r="J265" s="752"/>
      <c r="K265" s="752"/>
      <c r="L265" s="752"/>
      <c r="M265" s="752"/>
      <c r="N265" s="411"/>
      <c r="O265" s="411"/>
      <c r="P265" s="411"/>
      <c r="Q265" s="411"/>
      <c r="R265" s="411"/>
      <c r="S265" s="191"/>
      <c r="T265" s="47"/>
      <c r="U265" s="47"/>
    </row>
    <row r="266" spans="3:21" x14ac:dyDescent="0.35">
      <c r="C266" s="47"/>
      <c r="D266" s="175"/>
      <c r="E266" s="175"/>
      <c r="F266" s="47"/>
      <c r="G266" s="47"/>
      <c r="H266" s="47"/>
      <c r="I266" s="47"/>
      <c r="J266" s="47"/>
      <c r="K266" s="47"/>
      <c r="L266" s="47"/>
      <c r="M266" s="47"/>
      <c r="N266" s="47"/>
      <c r="O266" s="47"/>
      <c r="P266" s="47"/>
      <c r="Q266" s="47"/>
      <c r="R266" s="47"/>
      <c r="S266" s="47"/>
      <c r="T266" s="47"/>
      <c r="U266" s="47"/>
    </row>
    <row r="267" spans="3:21" x14ac:dyDescent="0.35">
      <c r="C267" s="47"/>
      <c r="D267" s="175"/>
      <c r="E267" s="175"/>
      <c r="F267" s="47"/>
      <c r="G267" s="47"/>
      <c r="H267" s="47"/>
      <c r="I267" s="47"/>
      <c r="J267" s="47"/>
      <c r="K267" s="47"/>
      <c r="L267" s="47"/>
      <c r="M267" s="47"/>
      <c r="N267" s="47"/>
      <c r="O267" s="47"/>
      <c r="P267" s="47"/>
      <c r="Q267" s="47"/>
      <c r="R267" s="47"/>
      <c r="S267" s="47"/>
      <c r="T267" s="47"/>
      <c r="U267" s="47"/>
    </row>
  </sheetData>
  <mergeCells count="190">
    <mergeCell ref="D2:Q2"/>
    <mergeCell ref="D4:I4"/>
    <mergeCell ref="D13:F15"/>
    <mergeCell ref="G13:G15"/>
    <mergeCell ref="H13:N13"/>
    <mergeCell ref="O13:U13"/>
    <mergeCell ref="V13:AE13"/>
    <mergeCell ref="H14:J14"/>
    <mergeCell ref="K14:M14"/>
    <mergeCell ref="N14:N15"/>
    <mergeCell ref="O14:Q14"/>
    <mergeCell ref="R14:T14"/>
    <mergeCell ref="U14:U15"/>
    <mergeCell ref="V14:X14"/>
    <mergeCell ref="Y14:AA14"/>
    <mergeCell ref="AB14:AD14"/>
    <mergeCell ref="D24:O24"/>
    <mergeCell ref="D26:K26"/>
    <mergeCell ref="D27:F29"/>
    <mergeCell ref="G27:G29"/>
    <mergeCell ref="H27:N27"/>
    <mergeCell ref="O27:U27"/>
    <mergeCell ref="AE14:AE15"/>
    <mergeCell ref="D16:F16"/>
    <mergeCell ref="D17:F17"/>
    <mergeCell ref="D18:F18"/>
    <mergeCell ref="D19:F19"/>
    <mergeCell ref="D20:F20"/>
    <mergeCell ref="V27:AC27"/>
    <mergeCell ref="H28:L28"/>
    <mergeCell ref="M28:M29"/>
    <mergeCell ref="N28:N29"/>
    <mergeCell ref="O28:S28"/>
    <mergeCell ref="T28:T29"/>
    <mergeCell ref="U28:U29"/>
    <mergeCell ref="V28:Z28"/>
    <mergeCell ref="AA28:AA29"/>
    <mergeCell ref="AB28:AB29"/>
    <mergeCell ref="H53:H54"/>
    <mergeCell ref="L53:N53"/>
    <mergeCell ref="D44:G45"/>
    <mergeCell ref="H44:H45"/>
    <mergeCell ref="I44:K44"/>
    <mergeCell ref="L44:N44"/>
    <mergeCell ref="D46:G46"/>
    <mergeCell ref="D47:G47"/>
    <mergeCell ref="AC28:AC29"/>
    <mergeCell ref="D30:F30"/>
    <mergeCell ref="D31:F31"/>
    <mergeCell ref="D32:F32"/>
    <mergeCell ref="D33:F33"/>
    <mergeCell ref="D34:F34"/>
    <mergeCell ref="D55:G55"/>
    <mergeCell ref="D56:G56"/>
    <mergeCell ref="D57:G57"/>
    <mergeCell ref="D58:G58"/>
    <mergeCell ref="D59:G59"/>
    <mergeCell ref="D60:G60"/>
    <mergeCell ref="D48:G48"/>
    <mergeCell ref="D49:G49"/>
    <mergeCell ref="D50:G50"/>
    <mergeCell ref="D53:G54"/>
    <mergeCell ref="D82:R82"/>
    <mergeCell ref="D87:R87"/>
    <mergeCell ref="D93:L94"/>
    <mergeCell ref="M93:M94"/>
    <mergeCell ref="N93:O93"/>
    <mergeCell ref="P93:Q93"/>
    <mergeCell ref="R93:T93"/>
    <mergeCell ref="D71:J72"/>
    <mergeCell ref="K71:K72"/>
    <mergeCell ref="L71:M71"/>
    <mergeCell ref="N71:O71"/>
    <mergeCell ref="P71:R71"/>
    <mergeCell ref="D73:J73"/>
    <mergeCell ref="N112:O112"/>
    <mergeCell ref="P112:R112"/>
    <mergeCell ref="D114:J114"/>
    <mergeCell ref="D95:L95"/>
    <mergeCell ref="D96:L96"/>
    <mergeCell ref="D97:L97"/>
    <mergeCell ref="D98:L98"/>
    <mergeCell ref="D99:L99"/>
    <mergeCell ref="D100:L100"/>
    <mergeCell ref="D115:J115"/>
    <mergeCell ref="D116:J116"/>
    <mergeCell ref="D117:J117"/>
    <mergeCell ref="D118:J118"/>
    <mergeCell ref="D119:J119"/>
    <mergeCell ref="D120:J120"/>
    <mergeCell ref="D112:J113"/>
    <mergeCell ref="K112:K113"/>
    <mergeCell ref="L112:M112"/>
    <mergeCell ref="P125:R125"/>
    <mergeCell ref="D127:J127"/>
    <mergeCell ref="D128:J128"/>
    <mergeCell ref="D129:J129"/>
    <mergeCell ref="D130:J130"/>
    <mergeCell ref="D131:J131"/>
    <mergeCell ref="D121:J121"/>
    <mergeCell ref="D122:J122"/>
    <mergeCell ref="D125:J126"/>
    <mergeCell ref="K125:K126"/>
    <mergeCell ref="L125:M125"/>
    <mergeCell ref="N125:O125"/>
    <mergeCell ref="D132:J132"/>
    <mergeCell ref="D133:J133"/>
    <mergeCell ref="D134:J134"/>
    <mergeCell ref="D138:R139"/>
    <mergeCell ref="D146:I148"/>
    <mergeCell ref="J146:J148"/>
    <mergeCell ref="K146:N146"/>
    <mergeCell ref="O146:T146"/>
    <mergeCell ref="K147:L147"/>
    <mergeCell ref="M147:N147"/>
    <mergeCell ref="D159:R159"/>
    <mergeCell ref="D166:G167"/>
    <mergeCell ref="H166:H167"/>
    <mergeCell ref="I166:J166"/>
    <mergeCell ref="K166:L166"/>
    <mergeCell ref="M166:O166"/>
    <mergeCell ref="O147:P147"/>
    <mergeCell ref="Q147:R147"/>
    <mergeCell ref="S147:T147"/>
    <mergeCell ref="D149:I149"/>
    <mergeCell ref="D150:I150"/>
    <mergeCell ref="D154:M154"/>
    <mergeCell ref="K173:L173"/>
    <mergeCell ref="M173:O173"/>
    <mergeCell ref="D175:G175"/>
    <mergeCell ref="D176:G176"/>
    <mergeCell ref="D177:G177"/>
    <mergeCell ref="D178:G178"/>
    <mergeCell ref="D168:G168"/>
    <mergeCell ref="D169:G169"/>
    <mergeCell ref="D170:G170"/>
    <mergeCell ref="D173:G174"/>
    <mergeCell ref="H173:H174"/>
    <mergeCell ref="I173:J173"/>
    <mergeCell ref="D185:G185"/>
    <mergeCell ref="D186:G186"/>
    <mergeCell ref="D190:M190"/>
    <mergeCell ref="D196:M196"/>
    <mergeCell ref="D179:G179"/>
    <mergeCell ref="D180:G180"/>
    <mergeCell ref="D181:G181"/>
    <mergeCell ref="D183:G183"/>
    <mergeCell ref="D182:G182"/>
    <mergeCell ref="D184:G184"/>
    <mergeCell ref="D194:I194"/>
    <mergeCell ref="D193:I193"/>
    <mergeCell ref="G202:G203"/>
    <mergeCell ref="G209:G210"/>
    <mergeCell ref="H209:I209"/>
    <mergeCell ref="J209:K209"/>
    <mergeCell ref="D252:M252"/>
    <mergeCell ref="D247:K247"/>
    <mergeCell ref="D222:E222"/>
    <mergeCell ref="D235:O235"/>
    <mergeCell ref="D236:P236"/>
    <mergeCell ref="D215:F215"/>
    <mergeCell ref="D216:F216"/>
    <mergeCell ref="D217:F217"/>
    <mergeCell ref="D219:F219"/>
    <mergeCell ref="D211:F211"/>
    <mergeCell ref="D212:F212"/>
    <mergeCell ref="D213:F213"/>
    <mergeCell ref="D214:F214"/>
    <mergeCell ref="D206:E206"/>
    <mergeCell ref="L209:N209"/>
    <mergeCell ref="H202:I202"/>
    <mergeCell ref="J202:K202"/>
    <mergeCell ref="L202:N202"/>
    <mergeCell ref="D202:F203"/>
    <mergeCell ref="D204:F204"/>
    <mergeCell ref="D205:F205"/>
    <mergeCell ref="D209:F210"/>
    <mergeCell ref="D265:M265"/>
    <mergeCell ref="D248:K248"/>
    <mergeCell ref="D246:K246"/>
    <mergeCell ref="D245:K245"/>
    <mergeCell ref="D259:L259"/>
    <mergeCell ref="D260:L260"/>
    <mergeCell ref="D261:L261"/>
    <mergeCell ref="D258:L258"/>
    <mergeCell ref="D218:F218"/>
    <mergeCell ref="D220:F220"/>
    <mergeCell ref="D221:F221"/>
    <mergeCell ref="D232:R232"/>
    <mergeCell ref="D239:R240"/>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107"/>
  <sheetViews>
    <sheetView showRowColHeaders="0" zoomScale="90" zoomScaleNormal="90" workbookViewId="0">
      <pane xSplit="1" topLeftCell="B1" activePane="topRight" state="frozen"/>
      <selection activeCell="T19" sqref="T19"/>
      <selection pane="topRight"/>
    </sheetView>
  </sheetViews>
  <sheetFormatPr defaultColWidth="9.453125" defaultRowHeight="14.5" x14ac:dyDescent="0.35"/>
  <cols>
    <col min="1" max="1" width="29.453125" style="69" customWidth="1"/>
    <col min="2" max="2" width="5" style="69" customWidth="1"/>
    <col min="3" max="3" width="3" style="69" customWidth="1"/>
    <col min="4" max="4" width="9.453125" style="70" customWidth="1"/>
    <col min="5" max="18" width="10.453125" style="70" customWidth="1"/>
    <col min="19" max="20" width="10.453125" style="69" customWidth="1"/>
    <col min="21" max="21" width="14.453125" style="69" customWidth="1"/>
    <col min="22" max="22" width="10.453125" style="69" customWidth="1"/>
    <col min="23" max="28" width="9.453125" style="69"/>
    <col min="29" max="16384" width="9.453125" style="70"/>
  </cols>
  <sheetData>
    <row r="1" spans="1:28" s="69" customFormat="1" x14ac:dyDescent="0.35"/>
    <row r="2" spans="1:28" s="41" customFormat="1" ht="23.5" x14ac:dyDescent="0.35">
      <c r="A2" s="69"/>
      <c r="B2" s="69"/>
      <c r="D2" s="44" t="s">
        <v>947</v>
      </c>
      <c r="E2" s="174"/>
      <c r="F2" s="174"/>
      <c r="G2" s="174"/>
      <c r="H2" s="174"/>
      <c r="I2" s="174"/>
      <c r="J2" s="174"/>
      <c r="K2" s="174"/>
    </row>
    <row r="3" spans="1:28" s="41" customFormat="1" ht="13" x14ac:dyDescent="0.35"/>
    <row r="4" spans="1:28" s="41" customFormat="1" ht="18.5" x14ac:dyDescent="0.35">
      <c r="D4" s="64" t="s">
        <v>452</v>
      </c>
      <c r="E4" s="174"/>
      <c r="F4" s="174"/>
      <c r="G4" s="174"/>
      <c r="H4" s="174"/>
      <c r="I4" s="174"/>
      <c r="J4" s="174"/>
      <c r="K4" s="174"/>
    </row>
    <row r="5" spans="1:28" s="41" customFormat="1" ht="13" x14ac:dyDescent="0.35"/>
    <row r="6" spans="1:28" s="41" customFormat="1" ht="246.65" customHeight="1" x14ac:dyDescent="0.35">
      <c r="D6" s="210"/>
      <c r="E6" s="210"/>
      <c r="F6" s="210"/>
      <c r="G6" s="210"/>
      <c r="H6" s="210"/>
      <c r="I6" s="210"/>
      <c r="J6" s="210"/>
      <c r="K6" s="210"/>
      <c r="L6" s="210"/>
      <c r="M6" s="210"/>
      <c r="N6" s="210"/>
      <c r="O6" s="210"/>
      <c r="P6" s="210"/>
      <c r="Q6" s="175"/>
      <c r="R6" s="210"/>
      <c r="S6" s="210"/>
      <c r="T6" s="210"/>
      <c r="U6" s="210"/>
      <c r="V6" s="175"/>
      <c r="W6" s="175"/>
      <c r="X6" s="175"/>
    </row>
    <row r="7" spans="1:28" s="3" customFormat="1" ht="13" x14ac:dyDescent="0.3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row>
    <row r="8" spans="1:28" s="3" customFormat="1" ht="13" x14ac:dyDescent="0.3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row>
    <row r="9" spans="1:28" ht="18" customHeight="1" x14ac:dyDescent="0.35">
      <c r="A9" s="41"/>
      <c r="B9" s="41"/>
      <c r="D9" s="64" t="s">
        <v>948</v>
      </c>
      <c r="E9" s="64"/>
      <c r="F9" s="64"/>
      <c r="G9" s="64"/>
      <c r="H9" s="64"/>
      <c r="I9" s="64"/>
      <c r="J9" s="64"/>
      <c r="K9" s="64"/>
      <c r="L9" s="425"/>
      <c r="M9" s="556"/>
      <c r="N9" s="556"/>
      <c r="O9" s="556"/>
      <c r="P9" s="556"/>
      <c r="Q9" s="69"/>
      <c r="R9" s="69"/>
    </row>
    <row r="10" spans="1:28" ht="18" customHeight="1" x14ac:dyDescent="0.35">
      <c r="A10" s="41"/>
      <c r="B10" s="41"/>
      <c r="D10" s="64" t="s">
        <v>949</v>
      </c>
      <c r="E10" s="64"/>
      <c r="F10" s="64"/>
      <c r="G10" s="64"/>
      <c r="H10" s="64"/>
      <c r="I10" s="64"/>
      <c r="J10" s="64"/>
      <c r="K10" s="64"/>
      <c r="L10" s="425"/>
      <c r="M10" s="556"/>
      <c r="N10" s="556"/>
      <c r="O10" s="556"/>
      <c r="P10" s="556"/>
      <c r="Q10" s="69"/>
      <c r="R10" s="69"/>
    </row>
    <row r="11" spans="1:28" ht="36" customHeight="1" x14ac:dyDescent="0.35">
      <c r="D11" s="790" t="s">
        <v>950</v>
      </c>
      <c r="E11" s="790"/>
      <c r="F11" s="790"/>
      <c r="G11" s="790"/>
      <c r="H11" s="790"/>
      <c r="I11" s="790"/>
      <c r="J11" s="790"/>
      <c r="K11" s="790"/>
      <c r="L11" s="790"/>
      <c r="M11" s="790"/>
      <c r="N11" s="790"/>
      <c r="O11" s="790"/>
      <c r="P11" s="790"/>
      <c r="Q11" s="790"/>
      <c r="R11" s="790"/>
    </row>
    <row r="12" spans="1:28" ht="36" customHeight="1" x14ac:dyDescent="0.35">
      <c r="D12" s="790" t="s">
        <v>1208</v>
      </c>
      <c r="E12" s="790"/>
      <c r="F12" s="790"/>
      <c r="G12" s="790"/>
      <c r="H12" s="790"/>
      <c r="I12" s="790"/>
      <c r="J12" s="790"/>
      <c r="K12" s="790"/>
      <c r="L12" s="790"/>
      <c r="M12" s="790"/>
      <c r="N12" s="790"/>
      <c r="O12" s="790"/>
      <c r="P12" s="790"/>
      <c r="Q12" s="790"/>
      <c r="R12" s="790"/>
    </row>
    <row r="13" spans="1:28" ht="18" customHeight="1" x14ac:dyDescent="0.35">
      <c r="D13" s="64" t="s">
        <v>951</v>
      </c>
      <c r="E13" s="64"/>
      <c r="F13" s="64"/>
      <c r="G13" s="64"/>
      <c r="H13" s="64"/>
      <c r="I13" s="64"/>
      <c r="J13" s="64"/>
      <c r="K13" s="64"/>
      <c r="L13" s="212"/>
      <c r="M13" s="212"/>
      <c r="N13" s="212"/>
      <c r="O13" s="212"/>
      <c r="P13" s="212"/>
      <c r="Q13" s="69"/>
      <c r="R13" s="69"/>
    </row>
    <row r="14" spans="1:28" x14ac:dyDescent="0.35">
      <c r="D14" s="47"/>
      <c r="E14" s="47"/>
      <c r="F14" s="47"/>
      <c r="G14" s="47"/>
      <c r="H14" s="47"/>
      <c r="I14" s="47"/>
      <c r="J14" s="47"/>
      <c r="K14" s="47"/>
      <c r="L14" s="47"/>
      <c r="M14" s="69"/>
      <c r="N14" s="69"/>
      <c r="O14" s="69"/>
      <c r="P14" s="69"/>
      <c r="Q14" s="69"/>
      <c r="R14" s="69"/>
    </row>
    <row r="15" spans="1:28" ht="15.65" customHeight="1" x14ac:dyDescent="0.35">
      <c r="D15" s="30" t="s">
        <v>952</v>
      </c>
      <c r="E15" s="38"/>
      <c r="F15" s="38"/>
      <c r="G15" s="38"/>
      <c r="H15" s="38"/>
      <c r="I15" s="38"/>
      <c r="J15" s="38"/>
      <c r="K15" s="38"/>
      <c r="L15" s="38"/>
      <c r="M15" s="38"/>
      <c r="N15" s="38"/>
      <c r="O15" s="38"/>
      <c r="P15" s="38"/>
      <c r="Q15" s="69"/>
      <c r="R15" s="69"/>
    </row>
    <row r="16" spans="1:28" ht="28.4" customHeight="1" x14ac:dyDescent="0.35">
      <c r="D16" s="753"/>
      <c r="E16" s="753"/>
      <c r="F16" s="753"/>
      <c r="G16" s="753"/>
      <c r="H16" s="753"/>
      <c r="I16" s="785" t="s">
        <v>459</v>
      </c>
      <c r="J16" s="101" t="s">
        <v>298</v>
      </c>
      <c r="K16" s="773" t="s">
        <v>297</v>
      </c>
      <c r="L16" s="773"/>
      <c r="M16" s="773"/>
      <c r="N16" s="773" t="s">
        <v>296</v>
      </c>
      <c r="O16" s="773"/>
      <c r="P16" s="773"/>
      <c r="Q16" s="69"/>
      <c r="R16" s="69"/>
    </row>
    <row r="17" spans="1:28" x14ac:dyDescent="0.35">
      <c r="D17" s="753"/>
      <c r="E17" s="753"/>
      <c r="F17" s="753"/>
      <c r="G17" s="753"/>
      <c r="H17" s="753"/>
      <c r="I17" s="785"/>
      <c r="J17" s="29" t="s">
        <v>301</v>
      </c>
      <c r="K17" s="29" t="s">
        <v>301</v>
      </c>
      <c r="L17" s="29" t="s">
        <v>304</v>
      </c>
      <c r="M17" s="28" t="s">
        <v>460</v>
      </c>
      <c r="N17" s="29" t="s">
        <v>301</v>
      </c>
      <c r="O17" s="29" t="s">
        <v>304</v>
      </c>
      <c r="P17" s="28" t="s">
        <v>460</v>
      </c>
      <c r="Q17" s="69"/>
      <c r="R17" s="69"/>
    </row>
    <row r="18" spans="1:28" x14ac:dyDescent="0.35">
      <c r="D18" s="743" t="s">
        <v>953</v>
      </c>
      <c r="E18" s="743"/>
      <c r="F18" s="743"/>
      <c r="G18" s="743"/>
      <c r="H18" s="743"/>
      <c r="I18" s="24" t="s">
        <v>954</v>
      </c>
      <c r="J18" s="24">
        <v>54626</v>
      </c>
      <c r="K18" s="24">
        <v>55413</v>
      </c>
      <c r="L18" s="24">
        <v>121771</v>
      </c>
      <c r="M18" s="24">
        <v>177184</v>
      </c>
      <c r="N18" s="24">
        <v>61148.67</v>
      </c>
      <c r="O18" s="24">
        <v>122060.81</v>
      </c>
      <c r="P18" s="24">
        <v>183209.47999999998</v>
      </c>
      <c r="Q18" s="69"/>
      <c r="R18" s="69"/>
    </row>
    <row r="19" spans="1:28" x14ac:dyDescent="0.35">
      <c r="D19" s="743" t="s">
        <v>955</v>
      </c>
      <c r="E19" s="743"/>
      <c r="F19" s="743"/>
      <c r="G19" s="743"/>
      <c r="H19" s="743"/>
      <c r="I19" s="24" t="s">
        <v>954</v>
      </c>
      <c r="J19" s="24">
        <v>9225</v>
      </c>
      <c r="K19" s="24">
        <v>10279</v>
      </c>
      <c r="L19" s="21">
        <v>0</v>
      </c>
      <c r="M19" s="24">
        <v>10279</v>
      </c>
      <c r="N19" s="24">
        <v>12784.98</v>
      </c>
      <c r="O19" s="24">
        <v>0</v>
      </c>
      <c r="P19" s="24">
        <v>12784.98</v>
      </c>
      <c r="Q19" s="69"/>
      <c r="R19" s="69"/>
    </row>
    <row r="20" spans="1:28" x14ac:dyDescent="0.35">
      <c r="D20" s="743" t="s">
        <v>956</v>
      </c>
      <c r="E20" s="743"/>
      <c r="F20" s="743"/>
      <c r="G20" s="743"/>
      <c r="H20" s="743"/>
      <c r="I20" s="24" t="s">
        <v>954</v>
      </c>
      <c r="J20" s="21" t="s">
        <v>1188</v>
      </c>
      <c r="K20" s="24">
        <v>2144</v>
      </c>
      <c r="L20" s="21">
        <v>0</v>
      </c>
      <c r="M20" s="24">
        <v>2144</v>
      </c>
      <c r="N20" s="24">
        <v>10921.47</v>
      </c>
      <c r="O20" s="24">
        <v>0</v>
      </c>
      <c r="P20" s="24">
        <v>10921.47</v>
      </c>
      <c r="Q20" s="69"/>
      <c r="R20" s="69"/>
    </row>
    <row r="21" spans="1:28" x14ac:dyDescent="0.35">
      <c r="D21" s="529" t="s">
        <v>460</v>
      </c>
      <c r="E21" s="529"/>
      <c r="F21" s="529"/>
      <c r="G21" s="529"/>
      <c r="H21" s="529"/>
      <c r="I21" s="520" t="s">
        <v>954</v>
      </c>
      <c r="J21" s="520">
        <v>63850</v>
      </c>
      <c r="K21" s="520">
        <v>67836</v>
      </c>
      <c r="L21" s="520">
        <v>121771</v>
      </c>
      <c r="M21" s="520">
        <v>189607</v>
      </c>
      <c r="N21" s="520">
        <v>84855.12</v>
      </c>
      <c r="O21" s="520">
        <v>122060.81</v>
      </c>
      <c r="P21" s="520">
        <v>206915.93</v>
      </c>
      <c r="Q21" s="609"/>
      <c r="R21" s="69"/>
    </row>
    <row r="22" spans="1:28" s="69" customFormat="1" x14ac:dyDescent="0.35">
      <c r="D22" s="241"/>
      <c r="K22" s="132"/>
      <c r="L22" s="132"/>
      <c r="M22" s="132"/>
      <c r="N22" s="132"/>
      <c r="O22" s="132"/>
      <c r="P22" s="132"/>
      <c r="Q22" s="132"/>
      <c r="R22" s="132"/>
    </row>
    <row r="23" spans="1:28" ht="15.65" customHeight="1" x14ac:dyDescent="0.35">
      <c r="D23" s="30" t="s">
        <v>99</v>
      </c>
      <c r="E23" s="38"/>
      <c r="F23" s="38"/>
      <c r="G23" s="38"/>
      <c r="H23" s="38"/>
      <c r="I23" s="38"/>
      <c r="J23" s="38"/>
      <c r="K23" s="38"/>
      <c r="L23" s="38"/>
      <c r="M23" s="38"/>
      <c r="N23" s="38"/>
      <c r="O23" s="38"/>
      <c r="P23" s="38"/>
      <c r="Q23" s="69"/>
      <c r="R23" s="69"/>
    </row>
    <row r="24" spans="1:28" ht="15" customHeight="1" x14ac:dyDescent="0.35">
      <c r="D24" s="770"/>
      <c r="E24" s="770"/>
      <c r="F24" s="770"/>
      <c r="G24" s="785" t="s">
        <v>459</v>
      </c>
      <c r="H24" s="773" t="s">
        <v>298</v>
      </c>
      <c r="I24" s="773"/>
      <c r="J24" s="773"/>
      <c r="K24" s="773" t="s">
        <v>297</v>
      </c>
      <c r="L24" s="773"/>
      <c r="M24" s="773"/>
      <c r="N24" s="773" t="s">
        <v>296</v>
      </c>
      <c r="O24" s="773"/>
      <c r="P24" s="773"/>
      <c r="Q24" s="69"/>
      <c r="R24" s="69"/>
    </row>
    <row r="25" spans="1:28" x14ac:dyDescent="0.35">
      <c r="D25" s="770"/>
      <c r="E25" s="770"/>
      <c r="F25" s="770"/>
      <c r="G25" s="785"/>
      <c r="H25" s="29" t="s">
        <v>301</v>
      </c>
      <c r="I25" s="29" t="s">
        <v>304</v>
      </c>
      <c r="J25" s="28" t="s">
        <v>460</v>
      </c>
      <c r="K25" s="29" t="s">
        <v>301</v>
      </c>
      <c r="L25" s="29" t="s">
        <v>304</v>
      </c>
      <c r="M25" s="28" t="s">
        <v>460</v>
      </c>
      <c r="N25" s="29" t="s">
        <v>301</v>
      </c>
      <c r="O25" s="29" t="s">
        <v>304</v>
      </c>
      <c r="P25" s="28" t="s">
        <v>460</v>
      </c>
      <c r="Q25" s="69"/>
      <c r="R25" s="69"/>
    </row>
    <row r="26" spans="1:28" s="457" customFormat="1" ht="14.15" customHeight="1" x14ac:dyDescent="0.35">
      <c r="A26" s="468"/>
      <c r="B26" s="468"/>
      <c r="C26" s="468"/>
      <c r="D26" s="774" t="s">
        <v>957</v>
      </c>
      <c r="E26" s="774"/>
      <c r="F26" s="774"/>
      <c r="G26" s="105" t="s">
        <v>954</v>
      </c>
      <c r="H26" s="105">
        <v>63850</v>
      </c>
      <c r="I26" s="105">
        <v>105000</v>
      </c>
      <c r="J26" s="105">
        <v>168000</v>
      </c>
      <c r="K26" s="105">
        <v>63460.770000000004</v>
      </c>
      <c r="L26" s="104" t="s">
        <v>1210</v>
      </c>
      <c r="M26" s="105">
        <v>48918.76999999999</v>
      </c>
      <c r="N26" s="105">
        <v>80614.62999999999</v>
      </c>
      <c r="O26" s="105">
        <v>-14673.53</v>
      </c>
      <c r="P26" s="105">
        <v>65941.099999999991</v>
      </c>
      <c r="Q26" s="69"/>
      <c r="R26" s="69"/>
      <c r="S26" s="468"/>
      <c r="T26" s="468"/>
      <c r="U26" s="468"/>
      <c r="V26" s="468"/>
      <c r="W26" s="468"/>
      <c r="X26" s="468"/>
      <c r="Y26" s="468"/>
      <c r="Z26" s="468"/>
      <c r="AA26" s="468"/>
      <c r="AB26" s="468"/>
    </row>
    <row r="27" spans="1:28" s="69" customFormat="1" x14ac:dyDescent="0.35">
      <c r="D27" s="163"/>
      <c r="E27" s="163"/>
      <c r="I27" s="132"/>
      <c r="J27" s="131"/>
      <c r="K27" s="131"/>
      <c r="L27" s="131"/>
      <c r="M27" s="131"/>
      <c r="N27" s="238"/>
      <c r="O27" s="131"/>
      <c r="P27" s="131"/>
    </row>
    <row r="28" spans="1:28" s="69" customFormat="1" x14ac:dyDescent="0.35">
      <c r="D28" s="217"/>
      <c r="L28" s="132"/>
      <c r="M28" s="132"/>
      <c r="N28" s="132"/>
      <c r="O28" s="132"/>
      <c r="P28" s="132"/>
      <c r="Q28" s="132"/>
      <c r="R28" s="132"/>
    </row>
    <row r="29" spans="1:28" s="69" customFormat="1" ht="19.399999999999999" customHeight="1" x14ac:dyDescent="0.35">
      <c r="D29" s="174"/>
      <c r="L29" s="132"/>
      <c r="M29" s="132"/>
      <c r="N29" s="132"/>
      <c r="O29" s="132"/>
      <c r="P29" s="132"/>
      <c r="Q29" s="132"/>
      <c r="R29" s="132"/>
    </row>
    <row r="30" spans="1:28" s="69" customFormat="1" ht="397.5" customHeight="1" x14ac:dyDescent="0.35">
      <c r="D30" s="800"/>
      <c r="E30" s="800"/>
      <c r="F30" s="800"/>
      <c r="G30" s="800"/>
      <c r="H30" s="800"/>
      <c r="I30" s="800"/>
      <c r="J30" s="800"/>
      <c r="K30" s="800"/>
      <c r="L30" s="800"/>
      <c r="M30" s="800"/>
      <c r="N30" s="800"/>
      <c r="O30" s="800"/>
      <c r="P30" s="490"/>
      <c r="Q30" s="555"/>
      <c r="R30" s="490"/>
    </row>
    <row r="31" spans="1:28" s="69" customFormat="1" ht="21" customHeight="1" x14ac:dyDescent="0.35">
      <c r="D31" s="47"/>
      <c r="E31" s="47"/>
      <c r="F31" s="47"/>
      <c r="G31" s="47"/>
      <c r="H31" s="47"/>
      <c r="I31" s="47"/>
      <c r="J31" s="47"/>
      <c r="K31" s="47"/>
      <c r="L31" s="47"/>
    </row>
    <row r="32" spans="1:28" ht="15.65" customHeight="1" x14ac:dyDescent="0.35">
      <c r="D32" s="30" t="s">
        <v>958</v>
      </c>
      <c r="E32" s="30"/>
      <c r="F32" s="30"/>
      <c r="G32" s="30"/>
      <c r="H32" s="30"/>
      <c r="I32" s="30"/>
      <c r="J32" s="30"/>
      <c r="K32" s="30"/>
      <c r="L32" s="30"/>
      <c r="M32" s="30"/>
      <c r="N32" s="30"/>
      <c r="O32" s="30"/>
      <c r="P32" s="30"/>
      <c r="Q32" s="69"/>
      <c r="R32" s="69"/>
    </row>
    <row r="33" spans="4:18" ht="28.4" customHeight="1" x14ac:dyDescent="0.35">
      <c r="D33" s="853"/>
      <c r="E33" s="853"/>
      <c r="F33" s="853"/>
      <c r="G33" s="853"/>
      <c r="H33" s="853"/>
      <c r="I33" s="785" t="s">
        <v>459</v>
      </c>
      <c r="J33" s="101" t="s">
        <v>298</v>
      </c>
      <c r="K33" s="773" t="s">
        <v>297</v>
      </c>
      <c r="L33" s="773"/>
      <c r="M33" s="773"/>
      <c r="N33" s="773" t="s">
        <v>296</v>
      </c>
      <c r="O33" s="773"/>
      <c r="P33" s="773"/>
      <c r="Q33" s="69"/>
      <c r="R33" s="69"/>
    </row>
    <row r="34" spans="4:18" x14ac:dyDescent="0.35">
      <c r="D34" s="853"/>
      <c r="E34" s="853"/>
      <c r="F34" s="853"/>
      <c r="G34" s="853"/>
      <c r="H34" s="853"/>
      <c r="I34" s="785"/>
      <c r="J34" s="29" t="s">
        <v>301</v>
      </c>
      <c r="K34" s="29" t="s">
        <v>301</v>
      </c>
      <c r="L34" s="29" t="s">
        <v>304</v>
      </c>
      <c r="M34" s="28" t="s">
        <v>460</v>
      </c>
      <c r="N34" s="29" t="s">
        <v>301</v>
      </c>
      <c r="O34" s="29" t="s">
        <v>304</v>
      </c>
      <c r="P34" s="28" t="s">
        <v>460</v>
      </c>
      <c r="Q34" s="69"/>
      <c r="R34" s="69"/>
    </row>
    <row r="35" spans="4:18" ht="14.15" customHeight="1" x14ac:dyDescent="0.35">
      <c r="D35" s="743" t="s">
        <v>953</v>
      </c>
      <c r="E35" s="743"/>
      <c r="F35" s="743"/>
      <c r="G35" s="743"/>
      <c r="H35" s="743"/>
      <c r="I35" s="24" t="s">
        <v>302</v>
      </c>
      <c r="J35" s="469">
        <v>0</v>
      </c>
      <c r="K35" s="469">
        <v>0</v>
      </c>
      <c r="L35" s="469">
        <v>0</v>
      </c>
      <c r="M35" s="469">
        <v>0</v>
      </c>
      <c r="N35" s="469">
        <v>0</v>
      </c>
      <c r="O35" s="469">
        <v>0</v>
      </c>
      <c r="P35" s="469">
        <v>0</v>
      </c>
      <c r="Q35" s="69"/>
      <c r="R35" s="69"/>
    </row>
    <row r="36" spans="4:18" ht="14.15" customHeight="1" x14ac:dyDescent="0.35">
      <c r="D36" s="743" t="s">
        <v>955</v>
      </c>
      <c r="E36" s="743"/>
      <c r="F36" s="743"/>
      <c r="G36" s="743"/>
      <c r="H36" s="743"/>
      <c r="I36" s="24" t="s">
        <v>302</v>
      </c>
      <c r="J36" s="469">
        <v>0</v>
      </c>
      <c r="K36" s="469">
        <v>0</v>
      </c>
      <c r="L36" s="469">
        <v>0</v>
      </c>
      <c r="M36" s="469">
        <v>0</v>
      </c>
      <c r="N36" s="469">
        <v>0</v>
      </c>
      <c r="O36" s="469">
        <v>0</v>
      </c>
      <c r="P36" s="469">
        <v>0</v>
      </c>
      <c r="Q36" s="69"/>
      <c r="R36" s="69"/>
    </row>
    <row r="37" spans="4:18" ht="14.15" customHeight="1" x14ac:dyDescent="0.35">
      <c r="D37" s="743" t="s">
        <v>956</v>
      </c>
      <c r="E37" s="743"/>
      <c r="F37" s="743"/>
      <c r="G37" s="743"/>
      <c r="H37" s="743"/>
      <c r="I37" s="24" t="s">
        <v>302</v>
      </c>
      <c r="J37" s="469">
        <v>0</v>
      </c>
      <c r="K37" s="469">
        <v>0</v>
      </c>
      <c r="L37" s="469">
        <v>0</v>
      </c>
      <c r="M37" s="469">
        <v>0</v>
      </c>
      <c r="N37" s="469">
        <v>0</v>
      </c>
      <c r="O37" s="469">
        <v>0</v>
      </c>
      <c r="P37" s="469">
        <v>0</v>
      </c>
      <c r="Q37" s="69"/>
      <c r="R37" s="69"/>
    </row>
    <row r="38" spans="4:18" ht="14.15" customHeight="1" x14ac:dyDescent="0.35">
      <c r="D38" s="854" t="s">
        <v>460</v>
      </c>
      <c r="E38" s="854"/>
      <c r="F38" s="854"/>
      <c r="G38" s="854"/>
      <c r="H38" s="520"/>
      <c r="I38" s="520" t="s">
        <v>302</v>
      </c>
      <c r="J38" s="554">
        <v>0</v>
      </c>
      <c r="K38" s="554">
        <v>0</v>
      </c>
      <c r="L38" s="554">
        <v>0</v>
      </c>
      <c r="M38" s="554">
        <v>0</v>
      </c>
      <c r="N38" s="554">
        <v>0</v>
      </c>
      <c r="O38" s="554">
        <v>0</v>
      </c>
      <c r="P38" s="554">
        <v>0</v>
      </c>
      <c r="Q38" s="69"/>
      <c r="R38" s="69"/>
    </row>
    <row r="39" spans="4:18" s="69" customFormat="1" ht="16.899999999999999" customHeight="1" x14ac:dyDescent="0.35">
      <c r="D39" s="241"/>
      <c r="K39" s="132"/>
      <c r="L39" s="553"/>
      <c r="M39" s="553"/>
      <c r="N39" s="553"/>
      <c r="O39" s="553"/>
      <c r="P39" s="553"/>
      <c r="Q39" s="553"/>
      <c r="R39" s="553"/>
    </row>
    <row r="40" spans="4:18" s="69" customFormat="1" x14ac:dyDescent="0.35">
      <c r="Q40" s="553"/>
    </row>
    <row r="41" spans="4:18" s="69" customFormat="1" ht="19.399999999999999" customHeight="1" x14ac:dyDescent="0.35">
      <c r="D41" s="174" t="s">
        <v>299</v>
      </c>
      <c r="L41" s="132"/>
      <c r="M41" s="132"/>
      <c r="N41" s="132"/>
      <c r="O41" s="132"/>
      <c r="P41" s="132"/>
      <c r="Q41" s="553"/>
      <c r="R41" s="132"/>
    </row>
    <row r="42" spans="4:18" ht="85.9" customHeight="1" x14ac:dyDescent="0.35">
      <c r="D42" s="800"/>
      <c r="E42" s="800"/>
      <c r="F42" s="800"/>
      <c r="G42" s="800"/>
      <c r="H42" s="800"/>
      <c r="I42" s="800"/>
      <c r="J42" s="800"/>
      <c r="K42" s="800"/>
      <c r="L42" s="800"/>
      <c r="M42" s="800"/>
      <c r="N42" s="800"/>
      <c r="O42" s="800"/>
      <c r="P42" s="800"/>
      <c r="Q42" s="552"/>
      <c r="R42" s="490"/>
    </row>
    <row r="43" spans="4:18" x14ac:dyDescent="0.35">
      <c r="D43" s="69"/>
      <c r="E43" s="69"/>
      <c r="F43" s="69"/>
      <c r="G43" s="69"/>
      <c r="H43" s="69"/>
      <c r="I43" s="69"/>
      <c r="J43" s="69"/>
      <c r="K43" s="69"/>
      <c r="L43" s="69"/>
      <c r="M43" s="69"/>
      <c r="N43" s="69"/>
      <c r="O43" s="69"/>
      <c r="P43" s="69"/>
      <c r="Q43" s="69"/>
      <c r="R43" s="69"/>
    </row>
    <row r="44" spans="4:18" x14ac:dyDescent="0.35">
      <c r="D44" s="69"/>
      <c r="E44" s="69"/>
      <c r="F44" s="69"/>
      <c r="G44" s="69"/>
      <c r="H44" s="69"/>
      <c r="I44" s="69"/>
      <c r="J44" s="69"/>
      <c r="K44" s="69"/>
      <c r="L44" s="69"/>
      <c r="M44" s="69"/>
      <c r="N44" s="69"/>
      <c r="O44" s="69"/>
      <c r="P44" s="69"/>
      <c r="Q44" s="69"/>
      <c r="R44" s="69"/>
    </row>
    <row r="45" spans="4:18" ht="18" customHeight="1" x14ac:dyDescent="0.35">
      <c r="D45" s="64" t="s">
        <v>959</v>
      </c>
      <c r="E45" s="64"/>
      <c r="F45" s="64"/>
      <c r="G45" s="64"/>
      <c r="H45" s="64"/>
      <c r="I45" s="64"/>
      <c r="J45" s="64"/>
      <c r="K45" s="64"/>
      <c r="L45" s="64"/>
      <c r="M45" s="64"/>
      <c r="N45" s="64"/>
      <c r="O45" s="69"/>
      <c r="P45" s="69"/>
      <c r="Q45" s="69"/>
      <c r="R45" s="69"/>
    </row>
    <row r="46" spans="4:18" x14ac:dyDescent="0.35">
      <c r="D46" s="551"/>
      <c r="E46" s="550"/>
      <c r="F46" s="550"/>
      <c r="G46" s="550"/>
      <c r="H46" s="550"/>
      <c r="I46" s="550"/>
      <c r="J46" s="550"/>
      <c r="K46" s="550"/>
      <c r="L46" s="550"/>
      <c r="M46" s="550"/>
      <c r="N46" s="550"/>
      <c r="O46" s="69"/>
      <c r="P46" s="69"/>
      <c r="Q46" s="69"/>
      <c r="R46" s="69"/>
    </row>
    <row r="47" spans="4:18" ht="15.65" customHeight="1" x14ac:dyDescent="0.35">
      <c r="D47" s="115" t="s">
        <v>960</v>
      </c>
      <c r="E47" s="115"/>
      <c r="F47" s="115"/>
      <c r="G47" s="115"/>
      <c r="H47" s="115"/>
      <c r="I47" s="115"/>
      <c r="J47" s="115"/>
      <c r="K47" s="115"/>
      <c r="L47" s="115"/>
      <c r="M47" s="115"/>
      <c r="N47" s="115"/>
      <c r="O47" s="115"/>
      <c r="P47" s="115"/>
      <c r="Q47" s="115"/>
      <c r="R47" s="115"/>
    </row>
    <row r="48" spans="4:18" ht="15" customHeight="1" x14ac:dyDescent="0.35">
      <c r="D48" s="855"/>
      <c r="E48" s="855"/>
      <c r="F48" s="855"/>
      <c r="G48" s="855"/>
      <c r="H48" s="855"/>
      <c r="I48" s="785" t="s">
        <v>459</v>
      </c>
      <c r="J48" s="773" t="s">
        <v>298</v>
      </c>
      <c r="K48" s="773"/>
      <c r="L48" s="773"/>
      <c r="M48" s="773" t="s">
        <v>297</v>
      </c>
      <c r="N48" s="773"/>
      <c r="O48" s="773"/>
      <c r="P48" s="773" t="s">
        <v>296</v>
      </c>
      <c r="Q48" s="773"/>
      <c r="R48" s="773"/>
    </row>
    <row r="49" spans="4:18" x14ac:dyDescent="0.35">
      <c r="D49" s="855"/>
      <c r="E49" s="855"/>
      <c r="F49" s="855"/>
      <c r="G49" s="855"/>
      <c r="H49" s="855"/>
      <c r="I49" s="785"/>
      <c r="J49" s="96" t="s">
        <v>301</v>
      </c>
      <c r="K49" s="96" t="s">
        <v>304</v>
      </c>
      <c r="L49" s="98" t="s">
        <v>460</v>
      </c>
      <c r="M49" s="96" t="s">
        <v>301</v>
      </c>
      <c r="N49" s="96" t="s">
        <v>304</v>
      </c>
      <c r="O49" s="98" t="s">
        <v>460</v>
      </c>
      <c r="P49" s="96" t="s">
        <v>301</v>
      </c>
      <c r="Q49" s="96" t="s">
        <v>304</v>
      </c>
      <c r="R49" s="98" t="s">
        <v>460</v>
      </c>
    </row>
    <row r="50" spans="4:18" x14ac:dyDescent="0.35">
      <c r="D50" s="743" t="s">
        <v>953</v>
      </c>
      <c r="E50" s="743"/>
      <c r="F50" s="743"/>
      <c r="G50" s="743"/>
      <c r="H50" s="743"/>
      <c r="I50" s="24" t="s">
        <v>954</v>
      </c>
      <c r="J50" s="25">
        <v>3948</v>
      </c>
      <c r="K50" s="25">
        <v>142000</v>
      </c>
      <c r="L50" s="25">
        <f>J50+K50</f>
        <v>145948</v>
      </c>
      <c r="M50" s="25">
        <v>4375.2299999999996</v>
      </c>
      <c r="N50" s="25">
        <v>136313</v>
      </c>
      <c r="O50" s="25">
        <v>140688.23000000001</v>
      </c>
      <c r="P50" s="25">
        <v>4240.49</v>
      </c>
      <c r="Q50" s="25">
        <v>136734.34</v>
      </c>
      <c r="R50" s="25">
        <v>140974.82999999999</v>
      </c>
    </row>
    <row r="51" spans="4:18" x14ac:dyDescent="0.35">
      <c r="D51" s="854" t="s">
        <v>460</v>
      </c>
      <c r="E51" s="854"/>
      <c r="F51" s="854"/>
      <c r="G51" s="520"/>
      <c r="H51" s="549"/>
      <c r="I51" s="520" t="s">
        <v>954</v>
      </c>
      <c r="J51" s="549">
        <v>3948</v>
      </c>
      <c r="K51" s="549">
        <v>142000</v>
      </c>
      <c r="L51" s="549">
        <v>145948</v>
      </c>
      <c r="M51" s="549">
        <v>4375.2299999999996</v>
      </c>
      <c r="N51" s="549">
        <v>136313</v>
      </c>
      <c r="O51" s="549">
        <v>140688.23000000001</v>
      </c>
      <c r="P51" s="549">
        <v>4240.49</v>
      </c>
      <c r="Q51" s="549">
        <v>136734.34</v>
      </c>
      <c r="R51" s="549">
        <v>140974.82999999999</v>
      </c>
    </row>
    <row r="52" spans="4:18" x14ac:dyDescent="0.35">
      <c r="D52" s="241"/>
      <c r="E52" s="69"/>
      <c r="F52" s="69"/>
      <c r="G52" s="69"/>
      <c r="H52" s="69"/>
      <c r="I52" s="132"/>
      <c r="J52" s="240"/>
      <c r="K52" s="240"/>
      <c r="L52" s="240"/>
      <c r="M52" s="240"/>
      <c r="N52" s="240"/>
      <c r="O52" s="240"/>
      <c r="P52" s="240"/>
      <c r="Q52" s="240"/>
      <c r="R52" s="240"/>
    </row>
    <row r="53" spans="4:18" ht="15.65" customHeight="1" x14ac:dyDescent="0.35">
      <c r="D53" s="115" t="s">
        <v>961</v>
      </c>
      <c r="E53" s="115"/>
      <c r="F53" s="115"/>
      <c r="G53" s="115"/>
      <c r="H53" s="115"/>
      <c r="I53" s="115"/>
      <c r="J53" s="115"/>
      <c r="K53" s="115"/>
      <c r="L53" s="115"/>
      <c r="M53" s="69"/>
      <c r="N53" s="69"/>
      <c r="O53" s="69"/>
      <c r="P53" s="69"/>
      <c r="Q53" s="69"/>
      <c r="R53" s="240"/>
    </row>
    <row r="54" spans="4:18" ht="15" customHeight="1" x14ac:dyDescent="0.35">
      <c r="D54" s="753"/>
      <c r="E54" s="753"/>
      <c r="F54" s="753"/>
      <c r="G54" s="753"/>
      <c r="H54" s="753"/>
      <c r="I54" s="753"/>
      <c r="J54" s="785" t="s">
        <v>459</v>
      </c>
      <c r="K54" s="773" t="s">
        <v>296</v>
      </c>
      <c r="L54" s="773"/>
      <c r="M54" s="69"/>
      <c r="N54" s="69"/>
      <c r="O54" s="69"/>
      <c r="P54" s="69"/>
      <c r="Q54" s="69"/>
      <c r="R54" s="240"/>
    </row>
    <row r="55" spans="4:18" ht="15" customHeight="1" x14ac:dyDescent="0.35">
      <c r="D55" s="753"/>
      <c r="E55" s="753"/>
      <c r="F55" s="753"/>
      <c r="G55" s="753"/>
      <c r="H55" s="753"/>
      <c r="I55" s="753"/>
      <c r="J55" s="785"/>
      <c r="K55" s="96" t="s">
        <v>301</v>
      </c>
      <c r="L55" s="96" t="s">
        <v>304</v>
      </c>
      <c r="M55" s="69"/>
      <c r="N55" s="69"/>
      <c r="O55" s="69"/>
      <c r="P55" s="69"/>
      <c r="Q55" s="69"/>
      <c r="R55" s="240"/>
    </row>
    <row r="56" spans="4:18" ht="16.5" customHeight="1" x14ac:dyDescent="0.35">
      <c r="D56" s="743" t="s">
        <v>962</v>
      </c>
      <c r="E56" s="743"/>
      <c r="F56" s="743"/>
      <c r="G56" s="743"/>
      <c r="H56" s="743"/>
      <c r="I56" s="743"/>
      <c r="J56" s="22" t="s">
        <v>954</v>
      </c>
      <c r="K56" s="25">
        <v>1414.38</v>
      </c>
      <c r="L56" s="25">
        <v>0</v>
      </c>
      <c r="M56" s="69"/>
      <c r="N56" s="69"/>
      <c r="O56" s="69"/>
      <c r="P56" s="69"/>
      <c r="Q56" s="69"/>
      <c r="R56" s="240"/>
    </row>
    <row r="57" spans="4:18" ht="16.5" customHeight="1" x14ac:dyDescent="0.35">
      <c r="D57" s="743" t="s">
        <v>963</v>
      </c>
      <c r="E57" s="743"/>
      <c r="F57" s="743"/>
      <c r="G57" s="743"/>
      <c r="H57" s="743"/>
      <c r="I57" s="743"/>
      <c r="J57" s="22" t="s">
        <v>954</v>
      </c>
      <c r="K57" s="25">
        <v>0</v>
      </c>
      <c r="L57" s="25">
        <v>133918.20000000001</v>
      </c>
      <c r="M57" s="69"/>
      <c r="N57" s="69"/>
      <c r="O57" s="69"/>
      <c r="P57" s="69"/>
      <c r="Q57" s="69"/>
      <c r="R57" s="240"/>
    </row>
    <row r="58" spans="4:18" ht="16.5" customHeight="1" x14ac:dyDescent="0.35">
      <c r="D58" s="774" t="s">
        <v>964</v>
      </c>
      <c r="E58" s="774"/>
      <c r="F58" s="774"/>
      <c r="G58" s="774"/>
      <c r="H58" s="774"/>
      <c r="I58" s="774"/>
      <c r="J58" s="104" t="s">
        <v>954</v>
      </c>
      <c r="K58" s="104">
        <v>0</v>
      </c>
      <c r="L58" s="105">
        <v>2816.15</v>
      </c>
      <c r="M58" s="69"/>
      <c r="N58" s="69"/>
      <c r="O58" s="69"/>
      <c r="P58" s="69"/>
      <c r="Q58" s="69"/>
      <c r="R58" s="240"/>
    </row>
    <row r="59" spans="4:18" ht="19.149999999999999" customHeight="1" x14ac:dyDescent="0.35">
      <c r="D59" s="241"/>
      <c r="E59" s="69"/>
      <c r="F59" s="69"/>
      <c r="G59" s="69"/>
      <c r="H59" s="69"/>
      <c r="I59" s="69"/>
      <c r="J59" s="69"/>
      <c r="K59" s="69"/>
      <c r="L59" s="69"/>
      <c r="M59" s="69"/>
      <c r="N59" s="69"/>
      <c r="O59" s="69"/>
      <c r="P59" s="69"/>
      <c r="Q59" s="240"/>
      <c r="R59" s="240"/>
    </row>
    <row r="60" spans="4:18" s="69" customFormat="1" x14ac:dyDescent="0.35">
      <c r="D60" s="217"/>
      <c r="I60" s="132"/>
      <c r="J60" s="240"/>
      <c r="K60" s="240"/>
      <c r="L60" s="240"/>
      <c r="M60" s="240"/>
      <c r="N60" s="240"/>
      <c r="O60" s="240"/>
      <c r="P60" s="240"/>
      <c r="Q60" s="240"/>
      <c r="R60" s="240"/>
    </row>
    <row r="61" spans="4:18" s="69" customFormat="1" ht="19.399999999999999" customHeight="1" x14ac:dyDescent="0.35">
      <c r="D61" s="174"/>
      <c r="L61" s="132"/>
      <c r="M61" s="132"/>
      <c r="N61" s="132"/>
      <c r="O61" s="132"/>
      <c r="P61" s="132"/>
      <c r="Q61" s="240"/>
      <c r="R61" s="132"/>
    </row>
    <row r="62" spans="4:18" ht="174.75" customHeight="1" x14ac:dyDescent="0.35">
      <c r="D62" s="800"/>
      <c r="E62" s="800"/>
      <c r="F62" s="800"/>
      <c r="G62" s="800"/>
      <c r="H62" s="800"/>
      <c r="I62" s="800"/>
      <c r="J62" s="800"/>
      <c r="K62" s="800"/>
      <c r="L62" s="800"/>
      <c r="M62" s="800"/>
      <c r="N62" s="800"/>
      <c r="O62" s="800"/>
      <c r="P62" s="800"/>
      <c r="Q62" s="548"/>
      <c r="R62" s="490"/>
    </row>
    <row r="63" spans="4:18" x14ac:dyDescent="0.35">
      <c r="D63" s="217"/>
      <c r="E63" s="69"/>
      <c r="F63" s="69"/>
      <c r="G63" s="69"/>
      <c r="H63" s="69"/>
      <c r="I63" s="132"/>
      <c r="J63" s="240"/>
      <c r="K63" s="240"/>
      <c r="L63" s="240"/>
      <c r="M63" s="240"/>
      <c r="N63" s="240"/>
      <c r="O63" s="240"/>
      <c r="P63" s="240"/>
      <c r="Q63" s="240"/>
      <c r="R63" s="240"/>
    </row>
    <row r="64" spans="4:18" x14ac:dyDescent="0.35">
      <c r="D64" s="217"/>
      <c r="E64" s="69"/>
      <c r="F64" s="69"/>
      <c r="G64" s="69"/>
      <c r="H64" s="69"/>
      <c r="I64" s="132"/>
      <c r="J64" s="240"/>
      <c r="K64" s="240"/>
      <c r="L64" s="240"/>
      <c r="M64" s="240"/>
      <c r="N64" s="240"/>
      <c r="O64" s="240"/>
      <c r="P64" s="240"/>
      <c r="Q64" s="240"/>
      <c r="R64" s="240"/>
    </row>
    <row r="65" spans="1:28" ht="18.5" x14ac:dyDescent="0.35">
      <c r="D65" s="64" t="s">
        <v>965</v>
      </c>
      <c r="E65" s="64"/>
      <c r="F65" s="64"/>
      <c r="G65" s="64"/>
      <c r="H65" s="64"/>
      <c r="I65" s="64"/>
      <c r="J65" s="64"/>
      <c r="K65" s="64"/>
      <c r="L65" s="64"/>
      <c r="M65" s="64"/>
      <c r="N65" s="64"/>
      <c r="O65" s="64"/>
      <c r="P65" s="64"/>
      <c r="Q65" s="240"/>
      <c r="R65" s="240"/>
    </row>
    <row r="66" spans="1:28" x14ac:dyDescent="0.35">
      <c r="D66" s="217"/>
      <c r="E66" s="69"/>
      <c r="F66" s="69"/>
      <c r="G66" s="69"/>
      <c r="H66" s="69"/>
      <c r="I66" s="132"/>
      <c r="J66" s="240"/>
      <c r="K66" s="240"/>
      <c r="L66" s="240"/>
      <c r="M66" s="240"/>
      <c r="N66" s="240"/>
      <c r="O66" s="240"/>
      <c r="P66" s="240"/>
      <c r="Q66" s="240"/>
      <c r="R66" s="240"/>
    </row>
    <row r="67" spans="1:28" ht="145.5" customHeight="1" x14ac:dyDescent="0.35">
      <c r="D67" s="856" t="s">
        <v>966</v>
      </c>
      <c r="E67" s="856"/>
      <c r="F67" s="856"/>
      <c r="G67" s="856"/>
      <c r="H67" s="856"/>
      <c r="I67" s="856"/>
      <c r="J67" s="856"/>
      <c r="K67" s="856"/>
      <c r="L67" s="856"/>
      <c r="M67" s="856"/>
      <c r="N67" s="856"/>
      <c r="O67" s="856"/>
      <c r="P67" s="856"/>
      <c r="Q67" s="856"/>
      <c r="R67" s="856"/>
    </row>
    <row r="68" spans="1:28" x14ac:dyDescent="0.35">
      <c r="D68" s="217"/>
      <c r="E68" s="69"/>
      <c r="F68" s="69"/>
      <c r="G68" s="69"/>
      <c r="H68" s="69"/>
      <c r="I68" s="132"/>
      <c r="J68" s="240"/>
      <c r="K68" s="240"/>
      <c r="L68" s="240"/>
      <c r="M68" s="240"/>
      <c r="N68" s="240"/>
      <c r="O68" s="240"/>
      <c r="P68" s="240"/>
      <c r="Q68" s="240"/>
      <c r="R68" s="240"/>
    </row>
    <row r="69" spans="1:28" x14ac:dyDescent="0.35">
      <c r="D69" s="69"/>
      <c r="E69" s="69"/>
      <c r="F69" s="69"/>
      <c r="G69" s="69"/>
      <c r="H69" s="69"/>
      <c r="I69" s="69"/>
      <c r="J69" s="69"/>
      <c r="K69" s="69"/>
      <c r="L69" s="69"/>
      <c r="M69" s="69"/>
      <c r="N69" s="69"/>
      <c r="O69" s="69"/>
      <c r="P69" s="69"/>
      <c r="Q69" s="69"/>
      <c r="R69" s="69"/>
    </row>
    <row r="70" spans="1:28" ht="36" customHeight="1" x14ac:dyDescent="0.35">
      <c r="D70" s="790" t="s">
        <v>967</v>
      </c>
      <c r="E70" s="790"/>
      <c r="F70" s="790"/>
      <c r="G70" s="790"/>
      <c r="H70" s="790"/>
      <c r="I70" s="790"/>
      <c r="J70" s="790"/>
      <c r="K70" s="790"/>
      <c r="L70" s="790"/>
      <c r="M70" s="790"/>
      <c r="N70" s="790"/>
      <c r="O70" s="790"/>
      <c r="P70" s="790"/>
      <c r="Q70" s="790"/>
      <c r="R70" s="790"/>
    </row>
    <row r="71" spans="1:28" x14ac:dyDescent="0.35">
      <c r="D71" s="47"/>
      <c r="E71" s="136"/>
      <c r="F71" s="136"/>
      <c r="G71" s="136"/>
      <c r="H71" s="47"/>
      <c r="I71" s="47"/>
      <c r="J71" s="47"/>
      <c r="K71" s="47"/>
      <c r="L71" s="47"/>
      <c r="M71" s="69"/>
      <c r="N71" s="69"/>
      <c r="O71" s="69"/>
      <c r="P71" s="69"/>
      <c r="Q71" s="69"/>
      <c r="R71" s="69"/>
    </row>
    <row r="72" spans="1:28" ht="15.65" customHeight="1" x14ac:dyDescent="0.35">
      <c r="D72" s="30" t="s">
        <v>573</v>
      </c>
      <c r="E72" s="30"/>
      <c r="F72" s="30"/>
      <c r="G72" s="87"/>
      <c r="H72" s="38"/>
      <c r="I72" s="38"/>
      <c r="J72" s="38"/>
      <c r="K72" s="38"/>
      <c r="L72" s="38"/>
      <c r="M72" s="38"/>
      <c r="N72" s="38"/>
      <c r="O72" s="38"/>
      <c r="P72" s="38"/>
      <c r="Q72" s="69"/>
      <c r="R72" s="69"/>
    </row>
    <row r="73" spans="1:28" s="88" customFormat="1" ht="28.4" customHeight="1" x14ac:dyDescent="0.35">
      <c r="A73" s="249"/>
      <c r="B73" s="249"/>
      <c r="C73" s="249"/>
      <c r="D73" s="838"/>
      <c r="E73" s="838"/>
      <c r="F73" s="838"/>
      <c r="G73" s="838"/>
      <c r="H73" s="838"/>
      <c r="I73" s="838"/>
      <c r="J73" s="838"/>
      <c r="K73" s="838"/>
      <c r="L73" s="838"/>
      <c r="M73" s="102" t="s">
        <v>459</v>
      </c>
      <c r="N73" s="101" t="s">
        <v>298</v>
      </c>
      <c r="O73" s="101" t="s">
        <v>297</v>
      </c>
      <c r="P73" s="101" t="s">
        <v>296</v>
      </c>
      <c r="Q73" s="69"/>
      <c r="R73" s="69"/>
      <c r="S73" s="249"/>
      <c r="T73" s="249"/>
      <c r="U73" s="249"/>
      <c r="V73" s="249"/>
      <c r="W73" s="249"/>
      <c r="X73" s="249"/>
      <c r="Y73" s="249"/>
      <c r="Z73" s="249"/>
      <c r="AA73" s="249"/>
      <c r="AB73" s="249"/>
    </row>
    <row r="74" spans="1:28" s="88" customFormat="1" ht="18" customHeight="1" x14ac:dyDescent="0.35">
      <c r="A74" s="249"/>
      <c r="B74" s="249"/>
      <c r="C74" s="249"/>
      <c r="D74" s="750" t="s">
        <v>574</v>
      </c>
      <c r="E74" s="750"/>
      <c r="F74" s="750"/>
      <c r="G74" s="750"/>
      <c r="H74" s="750"/>
      <c r="I74" s="750"/>
      <c r="J74" s="750"/>
      <c r="K74" s="750"/>
      <c r="L74" s="750"/>
      <c r="M74" s="473" t="s">
        <v>305</v>
      </c>
      <c r="N74" s="473">
        <v>10</v>
      </c>
      <c r="O74" s="473">
        <v>5</v>
      </c>
      <c r="P74" s="473">
        <v>2</v>
      </c>
      <c r="Q74" s="69"/>
      <c r="R74" s="69"/>
      <c r="S74" s="249"/>
      <c r="T74" s="249"/>
      <c r="U74" s="249"/>
      <c r="V74" s="249"/>
      <c r="W74" s="249"/>
      <c r="X74" s="249"/>
      <c r="Y74" s="249"/>
      <c r="Z74" s="249"/>
      <c r="AA74" s="249"/>
      <c r="AB74" s="249"/>
    </row>
    <row r="75" spans="1:28" s="69" customFormat="1" ht="19.149999999999999" customHeight="1" x14ac:dyDescent="0.35">
      <c r="D75" s="47"/>
      <c r="G75" s="136"/>
      <c r="H75" s="47"/>
      <c r="I75" s="47"/>
      <c r="J75" s="47"/>
      <c r="K75" s="47"/>
      <c r="L75" s="47"/>
      <c r="O75" s="136"/>
      <c r="P75" s="136"/>
    </row>
    <row r="76" spans="1:28" s="69" customFormat="1" x14ac:dyDescent="0.35">
      <c r="D76" s="47"/>
      <c r="G76" s="136"/>
      <c r="H76" s="47"/>
      <c r="I76" s="47"/>
      <c r="J76" s="47"/>
      <c r="K76" s="47"/>
      <c r="L76" s="47"/>
      <c r="P76" s="136"/>
    </row>
    <row r="77" spans="1:28" s="69" customFormat="1" ht="19.399999999999999" customHeight="1" x14ac:dyDescent="0.35">
      <c r="D77" s="174"/>
      <c r="L77" s="132"/>
      <c r="M77" s="132"/>
      <c r="N77" s="132"/>
      <c r="O77" s="132"/>
      <c r="P77" s="132"/>
    </row>
    <row r="78" spans="1:28" s="69" customFormat="1" ht="129.65" customHeight="1" x14ac:dyDescent="0.35">
      <c r="D78" s="752"/>
      <c r="E78" s="752"/>
      <c r="F78" s="752"/>
      <c r="G78" s="752"/>
      <c r="H78" s="752"/>
      <c r="I78" s="752"/>
      <c r="J78" s="752"/>
      <c r="K78" s="752"/>
      <c r="L78" s="752"/>
      <c r="M78" s="752"/>
      <c r="N78" s="752"/>
      <c r="O78" s="752"/>
      <c r="P78" s="752"/>
      <c r="Q78" s="490"/>
      <c r="R78" s="490"/>
    </row>
    <row r="79" spans="1:28" s="69" customFormat="1" x14ac:dyDescent="0.35">
      <c r="D79" s="68"/>
      <c r="E79" s="68"/>
      <c r="F79" s="68"/>
      <c r="G79" s="68"/>
      <c r="H79" s="68"/>
      <c r="I79" s="68"/>
      <c r="J79" s="68"/>
      <c r="K79" s="68"/>
      <c r="L79" s="68"/>
      <c r="M79" s="68"/>
      <c r="N79" s="68"/>
    </row>
    <row r="80" spans="1:28" s="69" customFormat="1" x14ac:dyDescent="0.35"/>
    <row r="81" s="69" customFormat="1" x14ac:dyDescent="0.35"/>
    <row r="82" s="69" customFormat="1" x14ac:dyDescent="0.35"/>
    <row r="83" s="69" customFormat="1" x14ac:dyDescent="0.35"/>
    <row r="84" s="69" customFormat="1" x14ac:dyDescent="0.35"/>
    <row r="85" s="69" customFormat="1" x14ac:dyDescent="0.35"/>
    <row r="86" s="69" customFormat="1" x14ac:dyDescent="0.35"/>
    <row r="87" s="69" customFormat="1" x14ac:dyDescent="0.35"/>
    <row r="88" s="69" customFormat="1" x14ac:dyDescent="0.35"/>
    <row r="89" s="69" customFormat="1" x14ac:dyDescent="0.35"/>
    <row r="90" s="69" customFormat="1" x14ac:dyDescent="0.35"/>
    <row r="91" s="69" customFormat="1" x14ac:dyDescent="0.35"/>
    <row r="92" s="69" customFormat="1" x14ac:dyDescent="0.35"/>
    <row r="93" s="69" customFormat="1" x14ac:dyDescent="0.35"/>
    <row r="94" s="69" customFormat="1" x14ac:dyDescent="0.35"/>
    <row r="95" s="69" customFormat="1" x14ac:dyDescent="0.35"/>
    <row r="96" s="69" customFormat="1" x14ac:dyDescent="0.35"/>
    <row r="97" s="69" customFormat="1" x14ac:dyDescent="0.35"/>
    <row r="98" s="69" customFormat="1" x14ac:dyDescent="0.35"/>
    <row r="99" s="69" customFormat="1" x14ac:dyDescent="0.35"/>
    <row r="100" s="69" customFormat="1" x14ac:dyDescent="0.35"/>
    <row r="101" s="69" customFormat="1" x14ac:dyDescent="0.35"/>
    <row r="102" s="69" customFormat="1" x14ac:dyDescent="0.35"/>
    <row r="103" s="69" customFormat="1" x14ac:dyDescent="0.35"/>
    <row r="104" s="69" customFormat="1" x14ac:dyDescent="0.35"/>
    <row r="105" s="69" customFormat="1" x14ac:dyDescent="0.35"/>
    <row r="106" s="69" customFormat="1" x14ac:dyDescent="0.35"/>
    <row r="107" s="69" customFormat="1" x14ac:dyDescent="0.35"/>
  </sheetData>
  <mergeCells count="44">
    <mergeCell ref="D78:P78"/>
    <mergeCell ref="D73:L73"/>
    <mergeCell ref="D74:L74"/>
    <mergeCell ref="M48:O48"/>
    <mergeCell ref="P48:R48"/>
    <mergeCell ref="D48:H49"/>
    <mergeCell ref="D50:H50"/>
    <mergeCell ref="D54:I55"/>
    <mergeCell ref="J54:J55"/>
    <mergeCell ref="D70:R70"/>
    <mergeCell ref="D67:R67"/>
    <mergeCell ref="I48:I49"/>
    <mergeCell ref="J48:L48"/>
    <mergeCell ref="D42:P42"/>
    <mergeCell ref="D62:P62"/>
    <mergeCell ref="D33:H34"/>
    <mergeCell ref="D35:H35"/>
    <mergeCell ref="K33:M33"/>
    <mergeCell ref="N33:P33"/>
    <mergeCell ref="D36:H36"/>
    <mergeCell ref="K54:L54"/>
    <mergeCell ref="D56:I56"/>
    <mergeCell ref="D57:I57"/>
    <mergeCell ref="D51:F51"/>
    <mergeCell ref="D58:I58"/>
    <mergeCell ref="D37:H37"/>
    <mergeCell ref="I33:I34"/>
    <mergeCell ref="D38:G38"/>
    <mergeCell ref="D18:H18"/>
    <mergeCell ref="D19:H19"/>
    <mergeCell ref="D20:H20"/>
    <mergeCell ref="D24:F25"/>
    <mergeCell ref="D30:O30"/>
    <mergeCell ref="N24:P24"/>
    <mergeCell ref="D26:F26"/>
    <mergeCell ref="G24:G25"/>
    <mergeCell ref="H24:J24"/>
    <mergeCell ref="K24:M24"/>
    <mergeCell ref="D11:R11"/>
    <mergeCell ref="D12:R12"/>
    <mergeCell ref="D16:H17"/>
    <mergeCell ref="I16:I17"/>
    <mergeCell ref="K16:M16"/>
    <mergeCell ref="N16:P16"/>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337"/>
  <sheetViews>
    <sheetView showRowColHeaders="0" zoomScale="90" zoomScaleNormal="90" workbookViewId="0">
      <pane xSplit="1" topLeftCell="B1" activePane="topRight" state="frozen"/>
      <selection activeCell="T19" sqref="T19"/>
      <selection pane="topRight"/>
    </sheetView>
  </sheetViews>
  <sheetFormatPr defaultColWidth="8.81640625" defaultRowHeight="14.5" x14ac:dyDescent="0.35"/>
  <cols>
    <col min="1" max="1" width="29.453125" style="6" customWidth="1"/>
    <col min="2" max="2" width="4.453125" style="6" customWidth="1"/>
    <col min="3" max="3" width="2.453125" style="6" customWidth="1"/>
    <col min="4" max="4" width="8.81640625" style="6"/>
    <col min="5" max="10" width="10.453125" style="6" customWidth="1"/>
    <col min="11" max="11" width="12.453125" style="6" customWidth="1"/>
    <col min="12" max="14" width="11.81640625" style="6" customWidth="1"/>
    <col min="15" max="16" width="10.453125" style="6" customWidth="1"/>
    <col min="17" max="19" width="10.453125" style="127" customWidth="1"/>
    <col min="20" max="21" width="10.453125" style="6" customWidth="1"/>
    <col min="22" max="25" width="8.81640625" style="6"/>
  </cols>
  <sheetData>
    <row r="1" spans="4:24" s="6" customFormat="1" x14ac:dyDescent="0.35">
      <c r="Q1" s="127"/>
      <c r="R1" s="127"/>
      <c r="S1" s="127"/>
    </row>
    <row r="2" spans="4:24" s="6" customFormat="1" ht="23.5" x14ac:dyDescent="0.35">
      <c r="D2" s="44" t="s">
        <v>968</v>
      </c>
      <c r="Q2" s="127"/>
      <c r="R2" s="127"/>
      <c r="S2" s="127"/>
    </row>
    <row r="3" spans="4:24" s="6" customFormat="1" x14ac:dyDescent="0.35">
      <c r="Q3" s="127"/>
      <c r="R3" s="127"/>
      <c r="S3" s="127"/>
    </row>
    <row r="4" spans="4:24" s="41" customFormat="1" ht="255" customHeight="1" x14ac:dyDescent="0.35">
      <c r="D4" s="210"/>
      <c r="E4" s="210"/>
      <c r="F4" s="210"/>
      <c r="G4" s="210"/>
      <c r="H4" s="210"/>
      <c r="I4" s="210"/>
      <c r="J4" s="210"/>
      <c r="K4" s="210"/>
      <c r="L4" s="210"/>
      <c r="M4" s="210"/>
      <c r="N4" s="210"/>
      <c r="O4" s="175"/>
      <c r="P4" s="175"/>
      <c r="Q4" s="175"/>
      <c r="R4" s="175"/>
      <c r="S4" s="175"/>
      <c r="T4" s="175"/>
      <c r="U4" s="175"/>
      <c r="V4" s="175"/>
      <c r="W4" s="175"/>
      <c r="X4" s="175"/>
    </row>
    <row r="5" spans="4:24" s="41" customFormat="1" ht="13" x14ac:dyDescent="0.35">
      <c r="D5" s="175"/>
      <c r="E5" s="175"/>
      <c r="F5" s="175"/>
      <c r="G5" s="175"/>
      <c r="H5" s="175"/>
      <c r="I5" s="175"/>
      <c r="J5" s="175"/>
      <c r="K5" s="175"/>
      <c r="L5" s="175"/>
      <c r="M5" s="175"/>
      <c r="N5" s="175"/>
      <c r="O5" s="175"/>
      <c r="P5" s="175"/>
      <c r="Q5" s="175"/>
      <c r="R5" s="175"/>
      <c r="S5" s="175"/>
      <c r="T5" s="175"/>
      <c r="U5" s="175"/>
      <c r="V5" s="175"/>
      <c r="W5" s="175"/>
      <c r="X5" s="175"/>
    </row>
    <row r="6" spans="4:24" s="6" customFormat="1" ht="21" x14ac:dyDescent="0.35">
      <c r="D6" s="678" t="s">
        <v>969</v>
      </c>
      <c r="Q6" s="127"/>
      <c r="R6" s="127"/>
      <c r="S6" s="127"/>
    </row>
    <row r="7" spans="4:24" s="6" customFormat="1" x14ac:dyDescent="0.35">
      <c r="Q7" s="127"/>
      <c r="R7" s="127"/>
      <c r="S7" s="127"/>
    </row>
    <row r="8" spans="4:24" s="6" customFormat="1" ht="18.5" x14ac:dyDescent="0.35">
      <c r="D8" s="64" t="s">
        <v>970</v>
      </c>
      <c r="E8" s="49"/>
      <c r="F8" s="49"/>
      <c r="G8" s="49"/>
      <c r="H8" s="49"/>
      <c r="I8" s="136"/>
      <c r="J8" s="136"/>
      <c r="K8" s="136"/>
      <c r="L8" s="47"/>
      <c r="Q8" s="127"/>
      <c r="R8" s="127"/>
      <c r="S8" s="127"/>
    </row>
    <row r="9" spans="4:24" s="6" customFormat="1" ht="18.5" x14ac:dyDescent="0.35">
      <c r="D9" s="64" t="s">
        <v>971</v>
      </c>
      <c r="E9" s="49"/>
      <c r="F9" s="49"/>
      <c r="G9" s="49"/>
      <c r="H9" s="49"/>
      <c r="I9" s="136"/>
      <c r="J9" s="136"/>
      <c r="K9" s="136"/>
      <c r="L9" s="47"/>
      <c r="Q9" s="127"/>
      <c r="R9" s="127"/>
      <c r="S9" s="127"/>
    </row>
    <row r="10" spans="4:24" s="6" customFormat="1" x14ac:dyDescent="0.35">
      <c r="D10" s="47"/>
      <c r="E10" s="47"/>
      <c r="F10" s="47"/>
      <c r="G10" s="47"/>
      <c r="H10" s="47"/>
      <c r="I10" s="136"/>
      <c r="J10" s="136"/>
      <c r="K10" s="136"/>
      <c r="L10" s="47"/>
      <c r="O10" s="127"/>
      <c r="P10" s="127"/>
      <c r="Q10" s="127"/>
      <c r="R10" s="127"/>
      <c r="S10" s="127"/>
    </row>
    <row r="11" spans="4:24" s="6" customFormat="1" ht="15.65" customHeight="1" x14ac:dyDescent="0.35">
      <c r="D11" s="524" t="s">
        <v>50</v>
      </c>
      <c r="E11" s="77"/>
      <c r="F11" s="77"/>
      <c r="G11" s="77"/>
      <c r="H11" s="77"/>
      <c r="I11" s="78"/>
      <c r="J11" s="78"/>
      <c r="K11" s="78"/>
      <c r="L11" s="77"/>
      <c r="M11" s="79"/>
      <c r="N11" s="79"/>
      <c r="O11" s="127"/>
      <c r="P11" s="127"/>
      <c r="Q11" s="127"/>
      <c r="R11" s="127"/>
      <c r="S11" s="127"/>
    </row>
    <row r="12" spans="4:24" s="6" customFormat="1" ht="26" x14ac:dyDescent="0.35">
      <c r="D12" s="558"/>
      <c r="E12" s="56"/>
      <c r="F12" s="56"/>
      <c r="G12" s="56"/>
      <c r="H12" s="56"/>
      <c r="I12" s="559"/>
      <c r="J12" s="559"/>
      <c r="K12" s="28" t="s">
        <v>459</v>
      </c>
      <c r="L12" s="27" t="s">
        <v>298</v>
      </c>
      <c r="M12" s="27" t="s">
        <v>297</v>
      </c>
      <c r="N12" s="27" t="s">
        <v>296</v>
      </c>
      <c r="O12" s="127"/>
      <c r="P12" s="127"/>
      <c r="Q12" s="127"/>
      <c r="R12" s="127"/>
      <c r="S12" s="127"/>
    </row>
    <row r="13" spans="4:24" s="6" customFormat="1" ht="15" customHeight="1" x14ac:dyDescent="0.35">
      <c r="D13" s="431" t="s">
        <v>972</v>
      </c>
      <c r="E13" s="431"/>
      <c r="F13" s="431"/>
      <c r="G13" s="431"/>
      <c r="H13" s="431"/>
      <c r="I13" s="432"/>
      <c r="J13" s="432"/>
      <c r="K13" s="432"/>
      <c r="L13" s="432"/>
      <c r="M13" s="432"/>
      <c r="N13" s="432"/>
      <c r="O13" s="127"/>
      <c r="P13" s="127"/>
      <c r="Q13" s="127"/>
      <c r="R13" s="127"/>
      <c r="S13" s="127"/>
    </row>
    <row r="14" spans="4:24" s="6" customFormat="1" ht="15" customHeight="1" x14ac:dyDescent="0.35">
      <c r="D14" s="743" t="s">
        <v>973</v>
      </c>
      <c r="E14" s="743"/>
      <c r="F14" s="743"/>
      <c r="G14" s="743"/>
      <c r="H14" s="743"/>
      <c r="I14" s="743"/>
      <c r="J14" s="743"/>
      <c r="K14" s="24" t="s">
        <v>1209</v>
      </c>
      <c r="L14" s="24">
        <v>203423877</v>
      </c>
      <c r="M14" s="24">
        <v>257802116</v>
      </c>
      <c r="N14" s="24">
        <v>230874769</v>
      </c>
      <c r="O14" s="127"/>
      <c r="P14" s="127"/>
      <c r="Q14" s="127"/>
      <c r="R14" s="127"/>
      <c r="S14" s="127"/>
    </row>
    <row r="15" spans="4:24" s="6" customFormat="1" ht="15" customHeight="1" x14ac:dyDescent="0.35">
      <c r="D15" s="743" t="s">
        <v>974</v>
      </c>
      <c r="E15" s="743"/>
      <c r="F15" s="743"/>
      <c r="G15" s="743"/>
      <c r="H15" s="743"/>
      <c r="I15" s="743"/>
      <c r="J15" s="743"/>
      <c r="K15" s="24" t="s">
        <v>1209</v>
      </c>
      <c r="L15" s="24">
        <v>205344396</v>
      </c>
      <c r="M15" s="24">
        <v>260461986</v>
      </c>
      <c r="N15" s="24">
        <v>234069801</v>
      </c>
      <c r="O15" s="127"/>
      <c r="P15" s="127"/>
      <c r="Q15" s="127"/>
      <c r="R15" s="127"/>
      <c r="S15" s="127"/>
    </row>
    <row r="16" spans="4:24" s="6" customFormat="1" ht="15" customHeight="1" x14ac:dyDescent="0.35">
      <c r="D16" s="743" t="s">
        <v>975</v>
      </c>
      <c r="E16" s="743"/>
      <c r="F16" s="743"/>
      <c r="G16" s="743"/>
      <c r="H16" s="743"/>
      <c r="I16" s="743"/>
      <c r="J16" s="743"/>
      <c r="K16" s="24" t="s">
        <v>1209</v>
      </c>
      <c r="L16" s="24">
        <v>-1340697</v>
      </c>
      <c r="M16" s="24">
        <v>-2044376</v>
      </c>
      <c r="N16" s="24">
        <v>-2527562</v>
      </c>
      <c r="O16" s="127"/>
      <c r="P16" s="127"/>
      <c r="Q16" s="127"/>
      <c r="R16" s="127"/>
      <c r="S16" s="127"/>
    </row>
    <row r="17" spans="4:19" s="6" customFormat="1" ht="15" customHeight="1" x14ac:dyDescent="0.35">
      <c r="D17" s="743" t="s">
        <v>976</v>
      </c>
      <c r="E17" s="743"/>
      <c r="F17" s="743"/>
      <c r="G17" s="743"/>
      <c r="H17" s="743"/>
      <c r="I17" s="743"/>
      <c r="J17" s="743"/>
      <c r="K17" s="24" t="s">
        <v>1209</v>
      </c>
      <c r="L17" s="24">
        <v>-579822</v>
      </c>
      <c r="M17" s="24">
        <v>-615494</v>
      </c>
      <c r="N17" s="24">
        <v>-667470</v>
      </c>
      <c r="O17" s="127"/>
      <c r="P17" s="127"/>
      <c r="Q17" s="127"/>
      <c r="R17" s="127"/>
      <c r="S17" s="127"/>
    </row>
    <row r="18" spans="4:19" s="6" customFormat="1" ht="15" customHeight="1" x14ac:dyDescent="0.35">
      <c r="D18" s="743" t="s">
        <v>977</v>
      </c>
      <c r="E18" s="743"/>
      <c r="F18" s="743"/>
      <c r="G18" s="743"/>
      <c r="H18" s="743"/>
      <c r="I18" s="743"/>
      <c r="J18" s="743"/>
      <c r="K18" s="24" t="s">
        <v>1209</v>
      </c>
      <c r="L18" s="24">
        <v>389969</v>
      </c>
      <c r="M18" s="24">
        <v>579804</v>
      </c>
      <c r="N18" s="24">
        <v>1428225</v>
      </c>
      <c r="O18" s="127"/>
      <c r="P18" s="127"/>
      <c r="Q18" s="127"/>
      <c r="R18" s="127"/>
      <c r="S18" s="127"/>
    </row>
    <row r="19" spans="4:19" s="6" customFormat="1" ht="15" customHeight="1" x14ac:dyDescent="0.35">
      <c r="D19" s="743" t="s">
        <v>978</v>
      </c>
      <c r="E19" s="743"/>
      <c r="F19" s="743"/>
      <c r="G19" s="743"/>
      <c r="H19" s="743"/>
      <c r="I19" s="743"/>
      <c r="J19" s="743"/>
      <c r="K19" s="24" t="s">
        <v>1209</v>
      </c>
      <c r="L19" s="24">
        <v>0</v>
      </c>
      <c r="M19" s="24">
        <v>0</v>
      </c>
      <c r="N19" s="24">
        <v>0</v>
      </c>
      <c r="O19" s="127"/>
      <c r="P19" s="127"/>
      <c r="Q19" s="127"/>
      <c r="R19" s="127"/>
      <c r="S19" s="127"/>
    </row>
    <row r="20" spans="4:19" s="6" customFormat="1" ht="15" customHeight="1" x14ac:dyDescent="0.35">
      <c r="D20" s="743" t="s">
        <v>979</v>
      </c>
      <c r="E20" s="743"/>
      <c r="F20" s="743"/>
      <c r="G20" s="743"/>
      <c r="H20" s="743"/>
      <c r="I20" s="743"/>
      <c r="J20" s="743"/>
      <c r="K20" s="24" t="s">
        <v>1209</v>
      </c>
      <c r="L20" s="24">
        <v>-12148</v>
      </c>
      <c r="M20" s="24">
        <v>-29142</v>
      </c>
      <c r="N20" s="24">
        <v>18630</v>
      </c>
      <c r="O20" s="127"/>
      <c r="P20" s="127"/>
      <c r="Q20" s="127"/>
      <c r="R20" s="127"/>
      <c r="S20" s="127"/>
    </row>
    <row r="21" spans="4:19" s="6" customFormat="1" ht="15" customHeight="1" x14ac:dyDescent="0.35">
      <c r="D21" s="823" t="s">
        <v>980</v>
      </c>
      <c r="E21" s="823"/>
      <c r="F21" s="823"/>
      <c r="G21" s="823"/>
      <c r="H21" s="823"/>
      <c r="I21" s="823"/>
      <c r="J21" s="823"/>
      <c r="K21" s="289" t="s">
        <v>1209</v>
      </c>
      <c r="L21" s="289">
        <v>203801698</v>
      </c>
      <c r="M21" s="289">
        <v>258352778</v>
      </c>
      <c r="N21" s="289">
        <v>232321624</v>
      </c>
      <c r="O21" s="127"/>
      <c r="P21" s="127"/>
      <c r="Q21" s="127"/>
      <c r="R21" s="127"/>
      <c r="S21" s="127"/>
    </row>
    <row r="22" spans="4:19" s="6" customFormat="1" ht="15" customHeight="1" x14ac:dyDescent="0.35">
      <c r="D22" s="431" t="s">
        <v>981</v>
      </c>
      <c r="E22" s="431"/>
      <c r="F22" s="431"/>
      <c r="G22" s="431"/>
      <c r="H22" s="431"/>
      <c r="I22" s="432"/>
      <c r="J22" s="432"/>
      <c r="K22" s="432"/>
      <c r="L22" s="433"/>
      <c r="M22" s="433"/>
      <c r="N22" s="433"/>
      <c r="O22" s="127"/>
      <c r="P22" s="127"/>
      <c r="Q22" s="127"/>
      <c r="R22" s="127"/>
      <c r="S22" s="127"/>
    </row>
    <row r="23" spans="4:19" s="6" customFormat="1" ht="15" customHeight="1" x14ac:dyDescent="0.35">
      <c r="D23" s="743" t="s">
        <v>982</v>
      </c>
      <c r="E23" s="743"/>
      <c r="F23" s="743"/>
      <c r="G23" s="743"/>
      <c r="H23" s="743"/>
      <c r="I23" s="743"/>
      <c r="J23" s="743"/>
      <c r="K23" s="24" t="s">
        <v>1209</v>
      </c>
      <c r="L23" s="24">
        <v>-173606956</v>
      </c>
      <c r="M23" s="24">
        <v>-220402503</v>
      </c>
      <c r="N23" s="24">
        <v>-193913484</v>
      </c>
      <c r="O23" s="127"/>
      <c r="P23" s="127"/>
      <c r="Q23" s="127"/>
      <c r="R23" s="127"/>
      <c r="S23" s="127"/>
    </row>
    <row r="24" spans="4:19" s="6" customFormat="1" ht="15" customHeight="1" x14ac:dyDescent="0.35">
      <c r="D24" s="743" t="s">
        <v>983</v>
      </c>
      <c r="E24" s="743"/>
      <c r="F24" s="743"/>
      <c r="G24" s="743"/>
      <c r="H24" s="743"/>
      <c r="I24" s="743"/>
      <c r="J24" s="743"/>
      <c r="K24" s="24" t="s">
        <v>1209</v>
      </c>
      <c r="L24" s="24">
        <v>-3318229</v>
      </c>
      <c r="M24" s="24">
        <v>-4420211</v>
      </c>
      <c r="N24" s="24">
        <v>-5377736</v>
      </c>
      <c r="O24" s="127"/>
      <c r="P24" s="127"/>
      <c r="Q24" s="127"/>
      <c r="R24" s="127"/>
      <c r="S24" s="127"/>
    </row>
    <row r="25" spans="4:19" s="6" customFormat="1" ht="15" customHeight="1" x14ac:dyDescent="0.35">
      <c r="D25" s="743" t="s">
        <v>984</v>
      </c>
      <c r="E25" s="743"/>
      <c r="F25" s="743"/>
      <c r="G25" s="743"/>
      <c r="H25" s="743"/>
      <c r="I25" s="743"/>
      <c r="J25" s="743"/>
      <c r="K25" s="24" t="s">
        <v>1209</v>
      </c>
      <c r="L25" s="24">
        <v>-55876</v>
      </c>
      <c r="M25" s="24">
        <v>5145</v>
      </c>
      <c r="N25" s="24">
        <v>9903</v>
      </c>
      <c r="O25" s="127"/>
      <c r="P25" s="127"/>
      <c r="Q25" s="127"/>
      <c r="R25" s="127"/>
      <c r="S25" s="127"/>
    </row>
    <row r="26" spans="4:19" s="6" customFormat="1" ht="25.5" customHeight="1" x14ac:dyDescent="0.35">
      <c r="D26" s="749" t="s">
        <v>985</v>
      </c>
      <c r="E26" s="749"/>
      <c r="F26" s="749"/>
      <c r="G26" s="749"/>
      <c r="H26" s="749"/>
      <c r="I26" s="749"/>
      <c r="J26" s="749"/>
      <c r="K26" s="24" t="s">
        <v>1209</v>
      </c>
      <c r="L26" s="24">
        <v>1374524</v>
      </c>
      <c r="M26" s="24">
        <v>-188809</v>
      </c>
      <c r="N26" s="24">
        <v>29671</v>
      </c>
      <c r="O26" s="127"/>
      <c r="P26" s="127"/>
      <c r="Q26" s="127"/>
      <c r="R26" s="127"/>
      <c r="S26" s="127"/>
    </row>
    <row r="27" spans="4:19" s="6" customFormat="1" ht="15" customHeight="1" x14ac:dyDescent="0.35">
      <c r="D27" s="743" t="s">
        <v>986</v>
      </c>
      <c r="E27" s="743"/>
      <c r="F27" s="743"/>
      <c r="G27" s="743"/>
      <c r="H27" s="743"/>
      <c r="I27" s="743"/>
      <c r="J27" s="743"/>
      <c r="K27" s="24" t="s">
        <v>1209</v>
      </c>
      <c r="L27" s="24">
        <v>0</v>
      </c>
      <c r="M27" s="24">
        <v>23033</v>
      </c>
      <c r="N27" s="24">
        <v>-227549</v>
      </c>
      <c r="O27" s="127"/>
      <c r="P27" s="127"/>
      <c r="Q27" s="127"/>
      <c r="R27" s="127"/>
      <c r="S27" s="127"/>
    </row>
    <row r="28" spans="4:19" s="6" customFormat="1" ht="15" customHeight="1" x14ac:dyDescent="0.35">
      <c r="D28" s="743" t="s">
        <v>987</v>
      </c>
      <c r="E28" s="743"/>
      <c r="F28" s="743"/>
      <c r="G28" s="743"/>
      <c r="H28" s="743"/>
      <c r="I28" s="743"/>
      <c r="J28" s="743"/>
      <c r="K28" s="24" t="s">
        <v>1209</v>
      </c>
      <c r="L28" s="24">
        <v>-40531</v>
      </c>
      <c r="M28" s="24">
        <v>0</v>
      </c>
      <c r="N28" s="24">
        <v>0</v>
      </c>
      <c r="O28" s="127"/>
      <c r="P28" s="127"/>
      <c r="Q28" s="127"/>
      <c r="R28" s="127"/>
      <c r="S28" s="127"/>
    </row>
    <row r="29" spans="4:19" s="6" customFormat="1" ht="15" customHeight="1" x14ac:dyDescent="0.35">
      <c r="D29" s="743" t="s">
        <v>988</v>
      </c>
      <c r="E29" s="743"/>
      <c r="F29" s="743"/>
      <c r="G29" s="743"/>
      <c r="H29" s="743"/>
      <c r="I29" s="743"/>
      <c r="J29" s="743"/>
      <c r="K29" s="24" t="s">
        <v>1209</v>
      </c>
      <c r="L29" s="24">
        <v>-175647068</v>
      </c>
      <c r="M29" s="24">
        <v>-224983345</v>
      </c>
      <c r="N29" s="24">
        <v>-199479195</v>
      </c>
      <c r="O29" s="127"/>
      <c r="P29" s="127"/>
      <c r="Q29" s="127"/>
      <c r="R29" s="127"/>
      <c r="S29" s="127"/>
    </row>
    <row r="30" spans="4:19" s="6" customFormat="1" ht="15" customHeight="1" x14ac:dyDescent="0.35">
      <c r="D30" s="743" t="s">
        <v>989</v>
      </c>
      <c r="E30" s="743"/>
      <c r="F30" s="743"/>
      <c r="G30" s="743"/>
      <c r="H30" s="743"/>
      <c r="I30" s="743"/>
      <c r="J30" s="743"/>
      <c r="K30" s="24" t="s">
        <v>1209</v>
      </c>
      <c r="L30" s="24">
        <v>28154630</v>
      </c>
      <c r="M30" s="24">
        <v>33369433</v>
      </c>
      <c r="N30" s="24">
        <v>32842429</v>
      </c>
      <c r="O30" s="127"/>
      <c r="P30" s="127"/>
      <c r="Q30" s="127"/>
      <c r="R30" s="127"/>
      <c r="S30" s="127"/>
    </row>
    <row r="31" spans="4:19" s="6" customFormat="1" ht="15" customHeight="1" x14ac:dyDescent="0.35">
      <c r="D31" s="743" t="s">
        <v>990</v>
      </c>
      <c r="E31" s="743"/>
      <c r="F31" s="743"/>
      <c r="G31" s="743"/>
      <c r="H31" s="743"/>
      <c r="I31" s="743"/>
      <c r="J31" s="743"/>
      <c r="K31" s="24" t="s">
        <v>1209</v>
      </c>
      <c r="L31" s="24">
        <v>-6369468</v>
      </c>
      <c r="M31" s="24">
        <v>-8653478</v>
      </c>
      <c r="N31" s="24">
        <v>-9205235</v>
      </c>
      <c r="O31" s="127"/>
      <c r="P31" s="127"/>
      <c r="Q31" s="127"/>
      <c r="R31" s="127"/>
      <c r="S31" s="127"/>
    </row>
    <row r="32" spans="4:19" s="6" customFormat="1" ht="15" customHeight="1" x14ac:dyDescent="0.35">
      <c r="D32" s="743" t="s">
        <v>991</v>
      </c>
      <c r="E32" s="743"/>
      <c r="F32" s="743"/>
      <c r="G32" s="743"/>
      <c r="H32" s="743"/>
      <c r="I32" s="743"/>
      <c r="J32" s="743"/>
      <c r="K32" s="24" t="s">
        <v>1209</v>
      </c>
      <c r="L32" s="24">
        <v>-6369468</v>
      </c>
      <c r="M32" s="24">
        <v>-8653478</v>
      </c>
      <c r="N32" s="24">
        <v>-9205235</v>
      </c>
      <c r="O32" s="127"/>
      <c r="P32" s="127"/>
      <c r="Q32" s="127"/>
      <c r="R32" s="127"/>
      <c r="S32" s="127"/>
    </row>
    <row r="33" spans="4:19" s="6" customFormat="1" ht="15" customHeight="1" x14ac:dyDescent="0.35">
      <c r="D33" s="743" t="s">
        <v>992</v>
      </c>
      <c r="E33" s="743"/>
      <c r="F33" s="743"/>
      <c r="G33" s="743"/>
      <c r="H33" s="743"/>
      <c r="I33" s="743"/>
      <c r="J33" s="743"/>
      <c r="K33" s="24" t="s">
        <v>1209</v>
      </c>
      <c r="L33" s="24">
        <v>0</v>
      </c>
      <c r="M33" s="24">
        <v>0</v>
      </c>
      <c r="N33" s="24">
        <v>0</v>
      </c>
      <c r="O33" s="127"/>
      <c r="P33" s="127"/>
      <c r="Q33" s="127"/>
      <c r="R33" s="127"/>
      <c r="S33" s="127"/>
    </row>
    <row r="34" spans="4:19" s="6" customFormat="1" ht="15" customHeight="1" x14ac:dyDescent="0.35">
      <c r="D34" s="823" t="s">
        <v>993</v>
      </c>
      <c r="E34" s="823"/>
      <c r="F34" s="823"/>
      <c r="G34" s="823"/>
      <c r="H34" s="823"/>
      <c r="I34" s="823"/>
      <c r="J34" s="823"/>
      <c r="K34" s="289" t="s">
        <v>1209</v>
      </c>
      <c r="L34" s="289">
        <v>21785162</v>
      </c>
      <c r="M34" s="289">
        <v>24715955</v>
      </c>
      <c r="N34" s="289">
        <v>23637194</v>
      </c>
      <c r="O34" s="127"/>
      <c r="P34" s="127"/>
      <c r="Q34" s="127"/>
      <c r="R34" s="127"/>
      <c r="S34" s="127"/>
    </row>
    <row r="35" spans="4:19" s="6" customFormat="1" ht="15" customHeight="1" x14ac:dyDescent="0.35">
      <c r="D35" s="431" t="s">
        <v>994</v>
      </c>
      <c r="E35" s="431"/>
      <c r="F35" s="431"/>
      <c r="G35" s="431"/>
      <c r="H35" s="431"/>
      <c r="I35" s="432"/>
      <c r="J35" s="432"/>
      <c r="K35" s="432"/>
      <c r="L35" s="433"/>
      <c r="M35" s="433"/>
      <c r="N35" s="433"/>
      <c r="O35" s="127"/>
      <c r="P35" s="127"/>
      <c r="Q35" s="127"/>
      <c r="R35" s="127"/>
      <c r="S35" s="127"/>
    </row>
    <row r="36" spans="4:19" s="6" customFormat="1" ht="15" customHeight="1" x14ac:dyDescent="0.35">
      <c r="D36" s="743" t="s">
        <v>995</v>
      </c>
      <c r="E36" s="743"/>
      <c r="F36" s="743"/>
      <c r="G36" s="743"/>
      <c r="H36" s="743"/>
      <c r="I36" s="743"/>
      <c r="J36" s="743"/>
      <c r="K36" s="24" t="s">
        <v>1209</v>
      </c>
      <c r="L36" s="24">
        <v>575473</v>
      </c>
      <c r="M36" s="24">
        <v>819660</v>
      </c>
      <c r="N36" s="24">
        <v>851619</v>
      </c>
      <c r="O36" s="127"/>
      <c r="P36" s="127"/>
      <c r="Q36" s="127"/>
      <c r="R36" s="127"/>
      <c r="S36" s="127"/>
    </row>
    <row r="37" spans="4:19" s="6" customFormat="1" ht="15" customHeight="1" x14ac:dyDescent="0.35">
      <c r="D37" s="743" t="s">
        <v>996</v>
      </c>
      <c r="E37" s="743"/>
      <c r="F37" s="743"/>
      <c r="G37" s="743"/>
      <c r="H37" s="743"/>
      <c r="I37" s="743"/>
      <c r="J37" s="743"/>
      <c r="K37" s="24" t="s">
        <v>1209</v>
      </c>
      <c r="L37" s="24">
        <v>0</v>
      </c>
      <c r="M37" s="24">
        <v>0</v>
      </c>
      <c r="N37" s="24">
        <v>0</v>
      </c>
      <c r="O37" s="127"/>
      <c r="P37" s="127"/>
      <c r="Q37" s="127"/>
      <c r="R37" s="127"/>
      <c r="S37" s="127"/>
    </row>
    <row r="38" spans="4:19" s="6" customFormat="1" ht="15" customHeight="1" x14ac:dyDescent="0.35">
      <c r="D38" s="743" t="s">
        <v>997</v>
      </c>
      <c r="E38" s="743"/>
      <c r="F38" s="743"/>
      <c r="G38" s="743"/>
      <c r="H38" s="743"/>
      <c r="I38" s="743"/>
      <c r="J38" s="743"/>
      <c r="K38" s="24" t="s">
        <v>1209</v>
      </c>
      <c r="L38" s="24">
        <v>3267417</v>
      </c>
      <c r="M38" s="24">
        <v>909428</v>
      </c>
      <c r="N38" s="24">
        <v>1287642</v>
      </c>
      <c r="O38" s="127"/>
      <c r="P38" s="127"/>
      <c r="Q38" s="127"/>
      <c r="R38" s="127"/>
      <c r="S38" s="127"/>
    </row>
    <row r="39" spans="4:19" s="6" customFormat="1" ht="15" customHeight="1" x14ac:dyDescent="0.35">
      <c r="D39" s="743" t="s">
        <v>998</v>
      </c>
      <c r="E39" s="743"/>
      <c r="F39" s="743"/>
      <c r="G39" s="743"/>
      <c r="H39" s="743"/>
      <c r="I39" s="743"/>
      <c r="J39" s="743"/>
      <c r="K39" s="24" t="s">
        <v>1209</v>
      </c>
      <c r="L39" s="24">
        <v>1029781</v>
      </c>
      <c r="M39" s="24">
        <v>438570</v>
      </c>
      <c r="N39" s="24" t="s">
        <v>6</v>
      </c>
      <c r="O39" s="127"/>
      <c r="P39" s="127"/>
      <c r="Q39" s="127"/>
      <c r="R39" s="127"/>
      <c r="S39" s="127"/>
    </row>
    <row r="40" spans="4:19" s="6" customFormat="1" ht="15" customHeight="1" x14ac:dyDescent="0.35">
      <c r="D40" s="743" t="s">
        <v>999</v>
      </c>
      <c r="E40" s="743"/>
      <c r="F40" s="743"/>
      <c r="G40" s="743"/>
      <c r="H40" s="743"/>
      <c r="I40" s="743"/>
      <c r="J40" s="743"/>
      <c r="K40" s="24" t="s">
        <v>1209</v>
      </c>
      <c r="L40" s="24">
        <v>-63050</v>
      </c>
      <c r="M40" s="24">
        <v>-130092</v>
      </c>
      <c r="N40" s="24">
        <v>-252430</v>
      </c>
      <c r="O40" s="127"/>
      <c r="P40" s="127"/>
      <c r="Q40" s="127"/>
      <c r="R40" s="127"/>
      <c r="S40" s="127"/>
    </row>
    <row r="41" spans="4:19" s="6" customFormat="1" ht="15" customHeight="1" x14ac:dyDescent="0.35">
      <c r="D41" s="743" t="s">
        <v>1000</v>
      </c>
      <c r="E41" s="743"/>
      <c r="F41" s="743"/>
      <c r="G41" s="743"/>
      <c r="H41" s="743"/>
      <c r="I41" s="743"/>
      <c r="J41" s="743"/>
      <c r="K41" s="24" t="s">
        <v>1209</v>
      </c>
      <c r="L41" s="24">
        <v>132287</v>
      </c>
      <c r="M41" s="24">
        <v>157328</v>
      </c>
      <c r="N41" s="24">
        <v>130558</v>
      </c>
      <c r="O41" s="127"/>
      <c r="P41" s="127"/>
      <c r="Q41" s="127"/>
      <c r="R41" s="127"/>
      <c r="S41" s="127"/>
    </row>
    <row r="42" spans="4:19" s="6" customFormat="1" ht="15" customHeight="1" x14ac:dyDescent="0.35">
      <c r="D42" s="823" t="s">
        <v>1001</v>
      </c>
      <c r="E42" s="823"/>
      <c r="F42" s="823"/>
      <c r="G42" s="823"/>
      <c r="H42" s="823"/>
      <c r="I42" s="823"/>
      <c r="J42" s="823"/>
      <c r="K42" s="289" t="s">
        <v>1209</v>
      </c>
      <c r="L42" s="289">
        <v>4941908</v>
      </c>
      <c r="M42" s="289">
        <v>2194894</v>
      </c>
      <c r="N42" s="289">
        <v>2017389</v>
      </c>
      <c r="O42" s="127"/>
      <c r="P42" s="127"/>
      <c r="Q42" s="127"/>
      <c r="R42" s="127"/>
      <c r="S42" s="127"/>
    </row>
    <row r="43" spans="4:19" s="6" customFormat="1" ht="15" customHeight="1" x14ac:dyDescent="0.35">
      <c r="D43" s="823" t="s">
        <v>1002</v>
      </c>
      <c r="E43" s="823"/>
      <c r="F43" s="823"/>
      <c r="G43" s="823"/>
      <c r="H43" s="823"/>
      <c r="I43" s="823"/>
      <c r="J43" s="823"/>
      <c r="K43" s="289" t="s">
        <v>1209</v>
      </c>
      <c r="L43" s="289">
        <v>26727070</v>
      </c>
      <c r="M43" s="289">
        <v>26910849</v>
      </c>
      <c r="N43" s="289">
        <v>25654583</v>
      </c>
      <c r="O43" s="127"/>
      <c r="P43" s="127"/>
      <c r="Q43" s="127"/>
      <c r="R43" s="127"/>
      <c r="S43" s="127"/>
    </row>
    <row r="44" spans="4:19" s="6" customFormat="1" ht="15" customHeight="1" x14ac:dyDescent="0.35">
      <c r="D44" s="431" t="s">
        <v>1003</v>
      </c>
      <c r="E44" s="431"/>
      <c r="F44" s="431"/>
      <c r="G44" s="431"/>
      <c r="H44" s="431"/>
      <c r="I44" s="432"/>
      <c r="J44" s="432"/>
      <c r="K44" s="432"/>
      <c r="L44" s="433"/>
      <c r="M44" s="433"/>
      <c r="N44" s="433"/>
      <c r="O44" s="127"/>
      <c r="P44" s="127"/>
      <c r="Q44" s="127"/>
      <c r="R44" s="127"/>
      <c r="S44" s="127"/>
    </row>
    <row r="45" spans="4:19" s="6" customFormat="1" ht="15" customHeight="1" x14ac:dyDescent="0.35">
      <c r="D45" s="743" t="s">
        <v>1004</v>
      </c>
      <c r="E45" s="743"/>
      <c r="F45" s="743"/>
      <c r="G45" s="743"/>
      <c r="H45" s="743"/>
      <c r="I45" s="743"/>
      <c r="J45" s="743"/>
      <c r="K45" s="24" t="s">
        <v>1209</v>
      </c>
      <c r="L45" s="24">
        <v>3425437</v>
      </c>
      <c r="M45" s="24">
        <v>4543957</v>
      </c>
      <c r="N45" s="24">
        <v>5028870</v>
      </c>
      <c r="O45" s="127"/>
      <c r="P45" s="127"/>
      <c r="Q45" s="127"/>
      <c r="R45" s="127"/>
      <c r="S45" s="127"/>
    </row>
    <row r="46" spans="4:19" s="6" customFormat="1" ht="15" customHeight="1" x14ac:dyDescent="0.35">
      <c r="D46" s="743" t="s">
        <v>1005</v>
      </c>
      <c r="E46" s="743"/>
      <c r="F46" s="743"/>
      <c r="G46" s="743"/>
      <c r="H46" s="743"/>
      <c r="I46" s="743"/>
      <c r="J46" s="743"/>
      <c r="K46" s="24" t="s">
        <v>1209</v>
      </c>
      <c r="L46" s="24">
        <v>2810703</v>
      </c>
      <c r="M46" s="24">
        <v>3563642</v>
      </c>
      <c r="N46" s="24">
        <v>3923006</v>
      </c>
      <c r="O46" s="127"/>
      <c r="P46" s="127"/>
      <c r="Q46" s="127"/>
      <c r="R46" s="127"/>
      <c r="S46" s="127"/>
    </row>
    <row r="47" spans="4:19" s="6" customFormat="1" ht="15" customHeight="1" x14ac:dyDescent="0.35">
      <c r="D47" s="743" t="s">
        <v>1006</v>
      </c>
      <c r="E47" s="743"/>
      <c r="F47" s="743"/>
      <c r="G47" s="743"/>
      <c r="H47" s="743"/>
      <c r="I47" s="743"/>
      <c r="J47" s="743"/>
      <c r="K47" s="24" t="s">
        <v>1209</v>
      </c>
      <c r="L47" s="24">
        <v>457815</v>
      </c>
      <c r="M47" s="24">
        <v>752864</v>
      </c>
      <c r="N47" s="24">
        <v>846106</v>
      </c>
      <c r="O47" s="127"/>
      <c r="P47" s="127"/>
      <c r="Q47" s="127"/>
      <c r="R47" s="127"/>
      <c r="S47" s="127"/>
    </row>
    <row r="48" spans="4:19" s="6" customFormat="1" ht="15" customHeight="1" x14ac:dyDescent="0.35">
      <c r="D48" s="743" t="s">
        <v>1007</v>
      </c>
      <c r="E48" s="743"/>
      <c r="F48" s="743"/>
      <c r="G48" s="743"/>
      <c r="H48" s="743"/>
      <c r="I48" s="743"/>
      <c r="J48" s="743"/>
      <c r="K48" s="24" t="s">
        <v>1209</v>
      </c>
      <c r="L48" s="24">
        <v>156919</v>
      </c>
      <c r="M48" s="24">
        <v>227451</v>
      </c>
      <c r="N48" s="24">
        <v>259758</v>
      </c>
      <c r="O48" s="127"/>
      <c r="P48" s="127"/>
      <c r="Q48" s="127"/>
      <c r="R48" s="127"/>
      <c r="S48" s="127"/>
    </row>
    <row r="49" spans="4:19" s="6" customFormat="1" ht="15" customHeight="1" x14ac:dyDescent="0.35">
      <c r="D49" s="743" t="s">
        <v>1008</v>
      </c>
      <c r="E49" s="743"/>
      <c r="F49" s="743"/>
      <c r="G49" s="743"/>
      <c r="H49" s="743"/>
      <c r="I49" s="743"/>
      <c r="J49" s="743"/>
      <c r="K49" s="24" t="s">
        <v>1209</v>
      </c>
      <c r="L49" s="24">
        <v>13210888</v>
      </c>
      <c r="M49" s="24">
        <v>12873147</v>
      </c>
      <c r="N49" s="24">
        <v>11557780</v>
      </c>
      <c r="O49" s="127"/>
      <c r="P49" s="127"/>
      <c r="Q49" s="127"/>
      <c r="R49" s="127"/>
      <c r="S49" s="127"/>
    </row>
    <row r="50" spans="4:19" s="6" customFormat="1" ht="15" customHeight="1" x14ac:dyDescent="0.35">
      <c r="D50" s="743" t="s">
        <v>1009</v>
      </c>
      <c r="E50" s="743"/>
      <c r="F50" s="743"/>
      <c r="G50" s="743"/>
      <c r="H50" s="743"/>
      <c r="I50" s="743"/>
      <c r="J50" s="743"/>
      <c r="K50" s="24" t="s">
        <v>1209</v>
      </c>
      <c r="L50" s="24">
        <v>9933488</v>
      </c>
      <c r="M50" s="24">
        <v>10282699</v>
      </c>
      <c r="N50" s="24">
        <v>8890597</v>
      </c>
      <c r="O50" s="127"/>
      <c r="P50" s="127"/>
      <c r="Q50" s="127"/>
      <c r="R50" s="127"/>
      <c r="S50" s="127"/>
    </row>
    <row r="51" spans="4:19" s="6" customFormat="1" ht="15" customHeight="1" x14ac:dyDescent="0.35">
      <c r="D51" s="743" t="s">
        <v>1010</v>
      </c>
      <c r="E51" s="743"/>
      <c r="F51" s="743"/>
      <c r="G51" s="743"/>
      <c r="H51" s="743"/>
      <c r="I51" s="743"/>
      <c r="J51" s="743"/>
      <c r="K51" s="24" t="s">
        <v>1209</v>
      </c>
      <c r="L51" s="24">
        <v>3260520</v>
      </c>
      <c r="M51" s="24">
        <v>2559977</v>
      </c>
      <c r="N51" s="24">
        <v>2625555</v>
      </c>
      <c r="O51" s="127"/>
      <c r="P51" s="127"/>
      <c r="Q51" s="127"/>
      <c r="R51" s="127"/>
      <c r="S51" s="127"/>
    </row>
    <row r="52" spans="4:19" s="6" customFormat="1" ht="15" customHeight="1" x14ac:dyDescent="0.35">
      <c r="D52" s="743" t="s">
        <v>1011</v>
      </c>
      <c r="E52" s="743"/>
      <c r="F52" s="743"/>
      <c r="G52" s="743"/>
      <c r="H52" s="743"/>
      <c r="I52" s="743"/>
      <c r="J52" s="743"/>
      <c r="K52" s="24" t="s">
        <v>1209</v>
      </c>
      <c r="L52" s="24">
        <v>16880</v>
      </c>
      <c r="M52" s="24">
        <v>30471</v>
      </c>
      <c r="N52" s="24">
        <v>41628</v>
      </c>
      <c r="O52" s="127"/>
      <c r="P52" s="127"/>
      <c r="Q52" s="127"/>
      <c r="R52" s="127"/>
      <c r="S52" s="127"/>
    </row>
    <row r="53" spans="4:19" s="6" customFormat="1" ht="15" customHeight="1" x14ac:dyDescent="0.35">
      <c r="D53" s="743" t="s">
        <v>1012</v>
      </c>
      <c r="E53" s="743"/>
      <c r="F53" s="743"/>
      <c r="G53" s="743"/>
      <c r="H53" s="743"/>
      <c r="I53" s="743"/>
      <c r="J53" s="743"/>
      <c r="K53" s="24" t="s">
        <v>1209</v>
      </c>
      <c r="L53" s="24">
        <v>0</v>
      </c>
      <c r="M53" s="24">
        <v>0</v>
      </c>
      <c r="N53" s="24">
        <v>0</v>
      </c>
      <c r="O53" s="127"/>
      <c r="P53" s="127"/>
      <c r="Q53" s="127"/>
      <c r="R53" s="127"/>
      <c r="S53" s="127"/>
    </row>
    <row r="54" spans="4:19" s="6" customFormat="1" ht="15" customHeight="1" x14ac:dyDescent="0.35">
      <c r="D54" s="743" t="s">
        <v>1013</v>
      </c>
      <c r="E54" s="743"/>
      <c r="F54" s="743"/>
      <c r="G54" s="743"/>
      <c r="H54" s="743"/>
      <c r="I54" s="743"/>
      <c r="J54" s="743"/>
      <c r="K54" s="24" t="s">
        <v>1209</v>
      </c>
      <c r="L54" s="24">
        <v>6841182</v>
      </c>
      <c r="M54" s="24">
        <v>6990419</v>
      </c>
      <c r="N54" s="24">
        <v>8453800</v>
      </c>
      <c r="O54" s="127"/>
      <c r="P54" s="127"/>
      <c r="Q54" s="127"/>
      <c r="R54" s="127"/>
      <c r="S54" s="127"/>
    </row>
    <row r="55" spans="4:19" s="6" customFormat="1" ht="15" customHeight="1" x14ac:dyDescent="0.35">
      <c r="D55" s="743" t="s">
        <v>1014</v>
      </c>
      <c r="E55" s="743"/>
      <c r="F55" s="743"/>
      <c r="G55" s="743"/>
      <c r="H55" s="743"/>
      <c r="I55" s="743"/>
      <c r="J55" s="743"/>
      <c r="K55" s="24" t="s">
        <v>1209</v>
      </c>
      <c r="L55" s="24">
        <v>1812955</v>
      </c>
      <c r="M55" s="24">
        <v>3938084</v>
      </c>
      <c r="N55" s="24">
        <v>6128884</v>
      </c>
      <c r="O55" s="127"/>
      <c r="P55" s="127"/>
      <c r="Q55" s="127"/>
      <c r="R55" s="127"/>
      <c r="S55" s="127"/>
    </row>
    <row r="56" spans="4:19" s="6" customFormat="1" ht="15" customHeight="1" x14ac:dyDescent="0.35">
      <c r="D56" s="743" t="s">
        <v>1015</v>
      </c>
      <c r="E56" s="743"/>
      <c r="F56" s="743"/>
      <c r="G56" s="743"/>
      <c r="H56" s="743"/>
      <c r="I56" s="743"/>
      <c r="J56" s="743"/>
      <c r="K56" s="24" t="s">
        <v>1209</v>
      </c>
      <c r="L56" s="24">
        <v>1411786</v>
      </c>
      <c r="M56" s="24">
        <v>1581901</v>
      </c>
      <c r="N56" s="24">
        <v>947376</v>
      </c>
      <c r="O56" s="127"/>
      <c r="P56" s="127"/>
      <c r="Q56" s="127"/>
      <c r="R56" s="127"/>
      <c r="S56" s="127"/>
    </row>
    <row r="57" spans="4:19" s="6" customFormat="1" ht="15" customHeight="1" x14ac:dyDescent="0.35">
      <c r="D57" s="743" t="s">
        <v>1016</v>
      </c>
      <c r="E57" s="743"/>
      <c r="F57" s="743"/>
      <c r="G57" s="743"/>
      <c r="H57" s="743"/>
      <c r="I57" s="743"/>
      <c r="J57" s="743"/>
      <c r="K57" s="24" t="s">
        <v>1209</v>
      </c>
      <c r="L57" s="24">
        <v>3616441</v>
      </c>
      <c r="M57" s="24">
        <v>1470434</v>
      </c>
      <c r="N57" s="24">
        <v>1377540</v>
      </c>
      <c r="O57" s="127"/>
      <c r="P57" s="127"/>
      <c r="Q57" s="127"/>
      <c r="R57" s="127"/>
      <c r="S57" s="127"/>
    </row>
    <row r="58" spans="4:19" s="6" customFormat="1" ht="15" customHeight="1" x14ac:dyDescent="0.35">
      <c r="D58" s="743" t="s">
        <v>1017</v>
      </c>
      <c r="E58" s="743"/>
      <c r="F58" s="743"/>
      <c r="G58" s="743"/>
      <c r="H58" s="743"/>
      <c r="I58" s="743"/>
      <c r="J58" s="743"/>
      <c r="K58" s="24" t="s">
        <v>1209</v>
      </c>
      <c r="L58" s="24">
        <v>0</v>
      </c>
      <c r="M58" s="24">
        <v>0</v>
      </c>
      <c r="N58" s="24">
        <v>0</v>
      </c>
      <c r="O58" s="127"/>
      <c r="P58" s="127"/>
      <c r="Q58" s="127"/>
      <c r="R58" s="127"/>
      <c r="S58" s="127"/>
    </row>
    <row r="59" spans="4:19" s="6" customFormat="1" ht="15" customHeight="1" x14ac:dyDescent="0.35">
      <c r="D59" s="743" t="s">
        <v>1018</v>
      </c>
      <c r="E59" s="743"/>
      <c r="F59" s="743"/>
      <c r="G59" s="743"/>
      <c r="H59" s="743"/>
      <c r="I59" s="743"/>
      <c r="J59" s="743"/>
      <c r="K59" s="24" t="s">
        <v>1209</v>
      </c>
      <c r="L59" s="24">
        <v>0</v>
      </c>
      <c r="M59" s="24">
        <v>0</v>
      </c>
      <c r="N59" s="24">
        <v>0</v>
      </c>
      <c r="O59" s="127"/>
      <c r="P59" s="127"/>
      <c r="Q59" s="127"/>
      <c r="R59" s="127"/>
      <c r="S59" s="127"/>
    </row>
    <row r="60" spans="4:19" s="6" customFormat="1" ht="15" customHeight="1" x14ac:dyDescent="0.35">
      <c r="D60" s="743" t="s">
        <v>1019</v>
      </c>
      <c r="E60" s="743"/>
      <c r="F60" s="743"/>
      <c r="G60" s="743"/>
      <c r="H60" s="743"/>
      <c r="I60" s="743"/>
      <c r="J60" s="743"/>
      <c r="K60" s="24" t="s">
        <v>1209</v>
      </c>
      <c r="L60" s="24">
        <v>3249563</v>
      </c>
      <c r="M60" s="24">
        <v>2503326</v>
      </c>
      <c r="N60" s="24">
        <v>614133</v>
      </c>
      <c r="O60" s="127"/>
      <c r="P60" s="127"/>
      <c r="Q60" s="127"/>
      <c r="R60" s="127"/>
      <c r="S60" s="127"/>
    </row>
    <row r="61" spans="4:19" s="6" customFormat="1" ht="15" customHeight="1" x14ac:dyDescent="0.35">
      <c r="D61" s="743" t="s">
        <v>1020</v>
      </c>
      <c r="E61" s="743"/>
      <c r="F61" s="743"/>
      <c r="G61" s="743"/>
      <c r="H61" s="743"/>
      <c r="I61" s="743"/>
      <c r="J61" s="743"/>
      <c r="K61" s="24" t="s">
        <v>1209</v>
      </c>
      <c r="L61" s="24">
        <v>767223</v>
      </c>
      <c r="M61" s="24">
        <v>154156</v>
      </c>
      <c r="N61" s="24">
        <v>129881</v>
      </c>
      <c r="O61" s="127"/>
      <c r="P61" s="127"/>
      <c r="Q61" s="127"/>
      <c r="R61" s="127"/>
      <c r="S61" s="127"/>
    </row>
    <row r="62" spans="4:19" s="6" customFormat="1" ht="15" customHeight="1" x14ac:dyDescent="0.35">
      <c r="D62" s="743" t="s">
        <v>1021</v>
      </c>
      <c r="E62" s="743"/>
      <c r="F62" s="743"/>
      <c r="G62" s="743"/>
      <c r="H62" s="743"/>
      <c r="I62" s="743"/>
      <c r="J62" s="743"/>
      <c r="K62" s="24" t="s">
        <v>1209</v>
      </c>
      <c r="L62" s="24">
        <v>75004</v>
      </c>
      <c r="M62" s="24">
        <v>38206</v>
      </c>
      <c r="N62" s="24">
        <v>67025</v>
      </c>
      <c r="O62" s="127"/>
      <c r="P62" s="127"/>
      <c r="Q62" s="127"/>
      <c r="R62" s="127"/>
      <c r="S62" s="127"/>
    </row>
    <row r="63" spans="4:19" s="6" customFormat="1" ht="15" customHeight="1" x14ac:dyDescent="0.35">
      <c r="D63" s="743" t="s">
        <v>1022</v>
      </c>
      <c r="E63" s="743"/>
      <c r="F63" s="743"/>
      <c r="G63" s="743"/>
      <c r="H63" s="743"/>
      <c r="I63" s="743"/>
      <c r="J63" s="743"/>
      <c r="K63" s="24" t="s">
        <v>1209</v>
      </c>
      <c r="L63" s="24">
        <v>2407336</v>
      </c>
      <c r="M63" s="24">
        <v>2310964</v>
      </c>
      <c r="N63" s="24">
        <v>417227</v>
      </c>
      <c r="O63" s="127"/>
      <c r="P63" s="127"/>
      <c r="Q63" s="127"/>
      <c r="R63" s="127"/>
      <c r="S63" s="127"/>
    </row>
    <row r="64" spans="4:19" s="6" customFormat="1" ht="15" customHeight="1" x14ac:dyDescent="0.35">
      <c r="D64" s="430" t="s">
        <v>1023</v>
      </c>
      <c r="E64" s="430"/>
      <c r="F64" s="430"/>
      <c r="G64" s="430"/>
      <c r="H64" s="430"/>
      <c r="I64" s="430"/>
      <c r="J64" s="430"/>
      <c r="K64" s="426" t="s">
        <v>1209</v>
      </c>
      <c r="L64" s="426">
        <v>26727070</v>
      </c>
      <c r="M64" s="426">
        <v>26910849</v>
      </c>
      <c r="N64" s="426">
        <v>25654583</v>
      </c>
      <c r="O64" s="127"/>
      <c r="P64" s="127"/>
      <c r="Q64" s="127"/>
      <c r="R64" s="127"/>
      <c r="S64" s="127"/>
    </row>
    <row r="65" spans="3:20" s="6" customFormat="1" x14ac:dyDescent="0.35">
      <c r="D65" s="48"/>
      <c r="E65" s="48"/>
      <c r="F65" s="48"/>
      <c r="G65" s="48"/>
      <c r="H65" s="48"/>
      <c r="L65" s="47"/>
      <c r="O65" s="127"/>
      <c r="P65" s="127"/>
      <c r="Q65" s="127"/>
      <c r="R65" s="127"/>
      <c r="S65" s="127"/>
    </row>
    <row r="66" spans="3:20" s="6" customFormat="1" x14ac:dyDescent="0.35">
      <c r="C66" s="42"/>
      <c r="D66" s="42"/>
      <c r="E66" s="42"/>
      <c r="F66" s="42"/>
      <c r="G66" s="42"/>
      <c r="H66" s="42"/>
      <c r="I66" s="42"/>
      <c r="J66" s="42"/>
      <c r="K66" s="42"/>
      <c r="L66" s="42"/>
      <c r="M66" s="42"/>
    </row>
    <row r="67" spans="3:20" s="50" customFormat="1" ht="18" customHeight="1" x14ac:dyDescent="0.4">
      <c r="D67" s="64" t="s">
        <v>1024</v>
      </c>
      <c r="E67" s="64"/>
      <c r="F67" s="64"/>
      <c r="G67" s="64"/>
      <c r="H67" s="64"/>
      <c r="I67" s="64"/>
      <c r="J67" s="64"/>
      <c r="K67" s="64"/>
      <c r="L67" s="64"/>
      <c r="M67" s="64"/>
      <c r="N67" s="35"/>
      <c r="O67" s="6"/>
      <c r="P67" s="6"/>
      <c r="Q67" s="6"/>
      <c r="R67" s="6"/>
      <c r="S67" s="6"/>
      <c r="T67" s="6"/>
    </row>
    <row r="68" spans="3:20" s="6" customFormat="1" x14ac:dyDescent="0.35">
      <c r="D68" s="135"/>
      <c r="E68" s="136"/>
      <c r="F68" s="136"/>
      <c r="G68" s="136"/>
      <c r="H68" s="42"/>
      <c r="I68" s="42"/>
      <c r="J68" s="42"/>
      <c r="K68" s="42"/>
      <c r="L68" s="42"/>
      <c r="M68" s="42"/>
      <c r="N68" s="42"/>
    </row>
    <row r="69" spans="3:20" s="50" customFormat="1" ht="16" x14ac:dyDescent="0.4">
      <c r="D69" s="138" t="s">
        <v>294</v>
      </c>
      <c r="E69" s="87"/>
      <c r="F69" s="87"/>
      <c r="G69" s="87"/>
      <c r="H69" s="39"/>
      <c r="I69" s="39"/>
      <c r="J69" s="39"/>
      <c r="K69" s="39"/>
      <c r="L69" s="107"/>
      <c r="M69" s="107"/>
      <c r="N69" s="107"/>
      <c r="O69" s="6"/>
      <c r="P69" s="6"/>
      <c r="Q69" s="6"/>
      <c r="R69" s="6"/>
      <c r="S69" s="6"/>
      <c r="T69" s="6"/>
    </row>
    <row r="70" spans="3:20" s="6" customFormat="1" ht="26" x14ac:dyDescent="0.35">
      <c r="D70" s="753"/>
      <c r="E70" s="753"/>
      <c r="F70" s="753"/>
      <c r="G70" s="753"/>
      <c r="H70" s="753"/>
      <c r="I70" s="753"/>
      <c r="J70" s="753"/>
      <c r="K70" s="102" t="s">
        <v>459</v>
      </c>
      <c r="L70" s="27" t="s">
        <v>298</v>
      </c>
      <c r="M70" s="27" t="s">
        <v>297</v>
      </c>
      <c r="N70" s="27" t="s">
        <v>296</v>
      </c>
    </row>
    <row r="71" spans="3:20" s="6" customFormat="1" x14ac:dyDescent="0.35">
      <c r="D71" s="743" t="s">
        <v>1025</v>
      </c>
      <c r="E71" s="743"/>
      <c r="F71" s="743"/>
      <c r="G71" s="743"/>
      <c r="H71" s="743"/>
      <c r="I71" s="743"/>
      <c r="J71" s="743"/>
      <c r="K71" s="604" t="s">
        <v>1209</v>
      </c>
      <c r="L71" s="24">
        <v>6242543</v>
      </c>
      <c r="M71" s="24">
        <v>10657276</v>
      </c>
      <c r="N71" s="24">
        <v>12076160</v>
      </c>
    </row>
    <row r="72" spans="3:20" s="6" customFormat="1" x14ac:dyDescent="0.35">
      <c r="D72" s="743" t="s">
        <v>1026</v>
      </c>
      <c r="E72" s="743"/>
      <c r="F72" s="743"/>
      <c r="G72" s="743"/>
      <c r="H72" s="743"/>
      <c r="I72" s="743"/>
      <c r="J72" s="743"/>
      <c r="K72" s="604" t="s">
        <v>1209</v>
      </c>
      <c r="L72" s="24">
        <v>0</v>
      </c>
      <c r="M72" s="24">
        <v>0</v>
      </c>
      <c r="N72" s="24">
        <v>0</v>
      </c>
    </row>
    <row r="73" spans="3:20" s="6" customFormat="1" x14ac:dyDescent="0.35">
      <c r="D73" s="316" t="s">
        <v>460</v>
      </c>
      <c r="E73" s="427"/>
      <c r="F73" s="427"/>
      <c r="G73" s="427"/>
      <c r="H73" s="427"/>
      <c r="I73" s="427"/>
      <c r="J73" s="427"/>
      <c r="K73" s="426" t="s">
        <v>1209</v>
      </c>
      <c r="L73" s="414">
        <v>6242543</v>
      </c>
      <c r="M73" s="414">
        <v>10657276</v>
      </c>
      <c r="N73" s="414">
        <v>12076160</v>
      </c>
    </row>
    <row r="74" spans="3:20" s="6" customFormat="1" x14ac:dyDescent="0.35">
      <c r="D74" s="241"/>
    </row>
    <row r="75" spans="3:20" s="6" customFormat="1" x14ac:dyDescent="0.35">
      <c r="C75" s="42"/>
      <c r="D75" s="49"/>
      <c r="E75" s="48"/>
      <c r="F75" s="48"/>
      <c r="G75" s="48"/>
      <c r="H75" s="130"/>
      <c r="I75" s="130"/>
      <c r="J75" s="130"/>
      <c r="K75" s="47"/>
      <c r="L75" s="42"/>
      <c r="M75" s="42"/>
    </row>
    <row r="76" spans="3:20" s="6" customFormat="1" ht="18.649999999999999" customHeight="1" x14ac:dyDescent="0.35">
      <c r="C76" s="42"/>
      <c r="D76" s="48"/>
      <c r="E76" s="48"/>
      <c r="F76" s="48"/>
      <c r="G76" s="48"/>
      <c r="H76" s="130"/>
      <c r="I76" s="130"/>
      <c r="J76" s="130"/>
      <c r="K76" s="47"/>
      <c r="L76" s="42"/>
      <c r="M76" s="42"/>
      <c r="O76" s="128"/>
      <c r="P76" s="131"/>
      <c r="Q76" s="132"/>
      <c r="R76" s="132"/>
      <c r="S76" s="132"/>
    </row>
    <row r="77" spans="3:20" s="6" customFormat="1" ht="151.15" customHeight="1" x14ac:dyDescent="0.35">
      <c r="C77" s="42"/>
      <c r="D77" s="800"/>
      <c r="E77" s="800"/>
      <c r="F77" s="800"/>
      <c r="G77" s="800"/>
      <c r="H77" s="800"/>
      <c r="I77" s="800"/>
      <c r="J77" s="800"/>
      <c r="K77" s="800"/>
      <c r="L77" s="800"/>
      <c r="M77" s="800"/>
      <c r="N77" s="800"/>
      <c r="O77" s="800"/>
      <c r="P77" s="560"/>
      <c r="Q77" s="560"/>
      <c r="R77" s="560"/>
      <c r="S77" s="32"/>
    </row>
    <row r="78" spans="3:20" s="6" customFormat="1" x14ac:dyDescent="0.35">
      <c r="D78" s="135"/>
      <c r="E78" s="136"/>
      <c r="F78" s="136"/>
      <c r="G78" s="136"/>
      <c r="H78" s="42"/>
      <c r="I78" s="42"/>
      <c r="J78" s="42"/>
      <c r="K78" s="42"/>
      <c r="L78" s="42"/>
      <c r="M78" s="42"/>
      <c r="N78" s="42"/>
      <c r="O78" s="42"/>
      <c r="P78" s="42"/>
      <c r="Q78" s="137"/>
      <c r="R78" s="137"/>
      <c r="S78" s="137"/>
    </row>
    <row r="79" spans="3:20" s="50" customFormat="1" ht="16" x14ac:dyDescent="0.4">
      <c r="D79" s="138" t="s">
        <v>1027</v>
      </c>
      <c r="E79" s="87"/>
      <c r="F79" s="87"/>
      <c r="G79" s="87"/>
      <c r="H79" s="39"/>
      <c r="I79" s="39"/>
      <c r="J79" s="39"/>
      <c r="K79" s="39"/>
      <c r="L79" s="107"/>
      <c r="M79" s="107"/>
      <c r="N79" s="107"/>
      <c r="O79" s="6"/>
      <c r="P79" s="6"/>
      <c r="Q79" s="6"/>
      <c r="R79" s="6"/>
      <c r="S79" s="6"/>
      <c r="T79" s="6"/>
    </row>
    <row r="80" spans="3:20" s="6" customFormat="1" ht="26" x14ac:dyDescent="0.35">
      <c r="D80" s="753"/>
      <c r="E80" s="753"/>
      <c r="F80" s="753"/>
      <c r="G80" s="753"/>
      <c r="H80" s="753"/>
      <c r="I80" s="753"/>
      <c r="J80" s="753"/>
      <c r="K80" s="102" t="s">
        <v>459</v>
      </c>
      <c r="L80" s="27" t="s">
        <v>298</v>
      </c>
      <c r="M80" s="27" t="s">
        <v>297</v>
      </c>
      <c r="N80" s="27" t="s">
        <v>296</v>
      </c>
    </row>
    <row r="81" spans="3:19" s="6" customFormat="1" x14ac:dyDescent="0.35">
      <c r="D81" s="743" t="s">
        <v>1028</v>
      </c>
      <c r="E81" s="743"/>
      <c r="F81" s="743"/>
      <c r="G81" s="743"/>
      <c r="H81" s="743"/>
      <c r="I81" s="743"/>
      <c r="J81" s="743"/>
      <c r="K81" s="604" t="s">
        <v>1209</v>
      </c>
      <c r="L81" s="24">
        <v>40083</v>
      </c>
      <c r="M81" s="24">
        <v>185077</v>
      </c>
      <c r="N81" s="24">
        <v>0</v>
      </c>
    </row>
    <row r="82" spans="3:19" s="6" customFormat="1" x14ac:dyDescent="0.35">
      <c r="D82" s="743" t="s">
        <v>1029</v>
      </c>
      <c r="E82" s="743"/>
      <c r="F82" s="743"/>
      <c r="G82" s="743"/>
      <c r="H82" s="743"/>
      <c r="I82" s="743"/>
      <c r="J82" s="743"/>
      <c r="K82" s="604" t="s">
        <v>1209</v>
      </c>
      <c r="L82" s="24">
        <v>2740490</v>
      </c>
      <c r="M82" s="24">
        <v>2437316</v>
      </c>
      <c r="N82" s="24">
        <v>1827555</v>
      </c>
    </row>
    <row r="83" spans="3:19" s="6" customFormat="1" ht="14.25" customHeight="1" x14ac:dyDescent="0.35">
      <c r="D83" s="316" t="s">
        <v>460</v>
      </c>
      <c r="E83" s="427"/>
      <c r="F83" s="427"/>
      <c r="G83" s="427"/>
      <c r="H83" s="427"/>
      <c r="I83" s="427"/>
      <c r="J83" s="427"/>
      <c r="K83" s="426" t="s">
        <v>1209</v>
      </c>
      <c r="L83" s="414">
        <v>2780573</v>
      </c>
      <c r="M83" s="414">
        <v>2622393</v>
      </c>
      <c r="N83" s="414">
        <v>1827555</v>
      </c>
    </row>
    <row r="84" spans="3:19" s="6" customFormat="1" x14ac:dyDescent="0.35">
      <c r="D84" s="241"/>
    </row>
    <row r="85" spans="3:19" s="6" customFormat="1" x14ac:dyDescent="0.35">
      <c r="C85" s="42"/>
      <c r="D85" s="49"/>
      <c r="E85" s="48"/>
      <c r="F85" s="48"/>
      <c r="G85" s="48"/>
      <c r="H85" s="130"/>
      <c r="I85" s="130"/>
      <c r="J85" s="130"/>
      <c r="K85" s="47"/>
      <c r="L85" s="42"/>
      <c r="M85" s="42"/>
    </row>
    <row r="86" spans="3:19" s="6" customFormat="1" ht="18.649999999999999" customHeight="1" x14ac:dyDescent="0.35">
      <c r="C86" s="42"/>
      <c r="D86" s="48"/>
      <c r="E86" s="48"/>
      <c r="F86" s="48"/>
      <c r="G86" s="48"/>
      <c r="H86" s="130"/>
      <c r="I86" s="130"/>
      <c r="J86" s="130"/>
      <c r="K86" s="47"/>
      <c r="L86" s="42"/>
      <c r="M86" s="42"/>
      <c r="O86" s="128"/>
      <c r="P86" s="131"/>
      <c r="Q86" s="132"/>
      <c r="R86" s="132"/>
      <c r="S86" s="132"/>
    </row>
    <row r="87" spans="3:19" s="6" customFormat="1" ht="92.5" customHeight="1" x14ac:dyDescent="0.35">
      <c r="C87" s="42"/>
      <c r="D87" s="800"/>
      <c r="E87" s="800"/>
      <c r="F87" s="800"/>
      <c r="G87" s="800"/>
      <c r="H87" s="800"/>
      <c r="I87" s="800"/>
      <c r="J87" s="800"/>
      <c r="K87" s="800"/>
      <c r="L87" s="800"/>
      <c r="M87" s="800"/>
      <c r="N87" s="800"/>
      <c r="O87" s="800"/>
      <c r="P87" s="560"/>
      <c r="Q87" s="560"/>
      <c r="R87" s="560"/>
      <c r="S87" s="32"/>
    </row>
    <row r="88" spans="3:19" s="6" customFormat="1" x14ac:dyDescent="0.35">
      <c r="D88" s="135"/>
      <c r="E88" s="136"/>
      <c r="F88" s="136"/>
      <c r="G88" s="136"/>
      <c r="H88" s="42"/>
      <c r="I88" s="42"/>
      <c r="J88" s="42"/>
      <c r="K88" s="42"/>
      <c r="L88" s="42"/>
      <c r="M88" s="42"/>
      <c r="N88" s="42"/>
      <c r="O88" s="42"/>
      <c r="P88" s="42"/>
      <c r="Q88" s="137"/>
      <c r="R88" s="137"/>
      <c r="S88" s="137"/>
    </row>
    <row r="89" spans="3:19" s="6" customFormat="1" x14ac:dyDescent="0.35">
      <c r="D89" s="135"/>
      <c r="E89" s="136"/>
      <c r="F89" s="136"/>
      <c r="G89" s="136"/>
      <c r="H89" s="42"/>
      <c r="I89" s="42"/>
      <c r="J89" s="42"/>
      <c r="K89" s="42"/>
      <c r="L89" s="42"/>
      <c r="M89" s="42"/>
      <c r="N89" s="42"/>
      <c r="O89" s="42"/>
      <c r="P89" s="42"/>
      <c r="Q89" s="137"/>
      <c r="R89" s="137"/>
      <c r="S89" s="137"/>
    </row>
    <row r="90" spans="3:19" s="50" customFormat="1" ht="18" customHeight="1" x14ac:dyDescent="0.4">
      <c r="D90" s="64" t="s">
        <v>1030</v>
      </c>
      <c r="E90" s="64"/>
      <c r="F90" s="64"/>
      <c r="G90" s="64"/>
      <c r="H90" s="64"/>
      <c r="I90" s="64"/>
      <c r="J90" s="64"/>
      <c r="K90" s="64"/>
      <c r="L90" s="64"/>
      <c r="M90" s="64"/>
      <c r="N90" s="35"/>
      <c r="O90" s="35"/>
      <c r="P90" s="35"/>
      <c r="Q90" s="119"/>
      <c r="R90" s="119"/>
      <c r="S90" s="119"/>
    </row>
    <row r="91" spans="3:19" s="6" customFormat="1" x14ac:dyDescent="0.35">
      <c r="D91" s="135"/>
      <c r="E91" s="136"/>
      <c r="F91" s="136"/>
      <c r="G91" s="136"/>
      <c r="H91" s="42"/>
      <c r="I91" s="42"/>
      <c r="J91" s="42"/>
      <c r="K91" s="42"/>
      <c r="L91" s="42"/>
      <c r="M91" s="42"/>
      <c r="N91" s="42"/>
      <c r="O91" s="42"/>
      <c r="P91" s="42"/>
      <c r="Q91" s="137"/>
      <c r="R91" s="137"/>
      <c r="S91" s="137"/>
    </row>
    <row r="92" spans="3:19" s="50" customFormat="1" ht="16" x14ac:dyDescent="0.4">
      <c r="D92" s="138" t="s">
        <v>1031</v>
      </c>
      <c r="E92" s="87"/>
      <c r="F92" s="87"/>
      <c r="G92" s="87"/>
      <c r="H92" s="39"/>
      <c r="I92" s="39"/>
      <c r="J92" s="39"/>
      <c r="K92" s="39"/>
      <c r="L92" s="39"/>
      <c r="M92" s="107"/>
      <c r="N92" s="107"/>
      <c r="O92" s="107"/>
    </row>
    <row r="93" spans="3:19" s="6" customFormat="1" ht="26" x14ac:dyDescent="0.35">
      <c r="D93" s="753"/>
      <c r="E93" s="753"/>
      <c r="F93" s="753"/>
      <c r="G93" s="753"/>
      <c r="H93" s="753"/>
      <c r="I93" s="753"/>
      <c r="J93" s="785" t="s">
        <v>459</v>
      </c>
      <c r="K93" s="785"/>
      <c r="L93" s="785"/>
      <c r="M93" s="27" t="s">
        <v>298</v>
      </c>
      <c r="N93" s="27" t="s">
        <v>297</v>
      </c>
      <c r="O93" s="27" t="s">
        <v>296</v>
      </c>
    </row>
    <row r="94" spans="3:19" s="6" customFormat="1" x14ac:dyDescent="0.35">
      <c r="D94" s="743" t="s">
        <v>1032</v>
      </c>
      <c r="E94" s="743"/>
      <c r="F94" s="743"/>
      <c r="G94" s="743"/>
      <c r="H94" s="743"/>
      <c r="I94" s="743"/>
      <c r="J94" s="871" t="s">
        <v>1033</v>
      </c>
      <c r="K94" s="871"/>
      <c r="L94" s="871"/>
      <c r="M94" s="24">
        <v>1746.25</v>
      </c>
      <c r="N94" s="24">
        <v>1836</v>
      </c>
      <c r="O94" s="24">
        <v>1877.79</v>
      </c>
    </row>
    <row r="95" spans="3:19" s="6" customFormat="1" x14ac:dyDescent="0.35">
      <c r="D95" s="743" t="s">
        <v>1034</v>
      </c>
      <c r="E95" s="743"/>
      <c r="F95" s="743"/>
      <c r="G95" s="743"/>
      <c r="H95" s="743"/>
      <c r="I95" s="743"/>
      <c r="J95" s="871" t="s">
        <v>1033</v>
      </c>
      <c r="K95" s="871" t="s">
        <v>1033</v>
      </c>
      <c r="L95" s="871"/>
      <c r="M95" s="24">
        <v>2849.89</v>
      </c>
      <c r="N95" s="24">
        <v>2570</v>
      </c>
      <c r="O95" s="24">
        <v>2723.5207065217392</v>
      </c>
    </row>
    <row r="96" spans="3:19" s="6" customFormat="1" x14ac:dyDescent="0.35">
      <c r="D96" s="743" t="s">
        <v>1035</v>
      </c>
      <c r="E96" s="743"/>
      <c r="F96" s="743"/>
      <c r="G96" s="743"/>
      <c r="H96" s="743"/>
      <c r="I96" s="743"/>
      <c r="J96" s="871" t="s">
        <v>1033</v>
      </c>
      <c r="K96" s="871" t="s">
        <v>1033</v>
      </c>
      <c r="L96" s="871"/>
      <c r="M96" s="24">
        <v>799.89</v>
      </c>
      <c r="N96" s="24">
        <v>764</v>
      </c>
      <c r="O96" s="24">
        <v>797</v>
      </c>
    </row>
    <row r="97" spans="3:19" s="6" customFormat="1" x14ac:dyDescent="0.35">
      <c r="D97" s="316" t="s">
        <v>460</v>
      </c>
      <c r="E97" s="427"/>
      <c r="F97" s="427"/>
      <c r="G97" s="427"/>
      <c r="H97" s="427"/>
      <c r="I97" s="427"/>
      <c r="J97" s="427"/>
      <c r="K97" s="427"/>
      <c r="L97" s="427"/>
      <c r="M97" s="414">
        <v>5396.03</v>
      </c>
      <c r="N97" s="414">
        <v>5170</v>
      </c>
      <c r="O97" s="414">
        <v>5398.3107065217391</v>
      </c>
    </row>
    <row r="98" spans="3:19" s="6" customFormat="1" x14ac:dyDescent="0.35">
      <c r="D98" s="241"/>
      <c r="Q98" s="132"/>
      <c r="R98" s="132"/>
      <c r="S98" s="132"/>
    </row>
    <row r="99" spans="3:19" s="6" customFormat="1" x14ac:dyDescent="0.35">
      <c r="C99" s="42"/>
      <c r="D99" s="49"/>
      <c r="E99" s="48"/>
      <c r="F99" s="48"/>
      <c r="G99" s="48"/>
      <c r="H99" s="130"/>
      <c r="I99" s="130"/>
      <c r="J99" s="130"/>
      <c r="K99" s="47"/>
      <c r="L99" s="42"/>
      <c r="M99" s="42"/>
      <c r="O99" s="128"/>
      <c r="P99" s="131"/>
      <c r="Q99" s="132"/>
      <c r="R99" s="132"/>
      <c r="S99" s="132"/>
    </row>
    <row r="100" spans="3:19" s="6" customFormat="1" ht="18.649999999999999" customHeight="1" x14ac:dyDescent="0.35">
      <c r="C100" s="42"/>
      <c r="D100" s="48"/>
      <c r="E100" s="48"/>
      <c r="F100" s="48"/>
      <c r="G100" s="48"/>
      <c r="H100" s="130"/>
      <c r="I100" s="130"/>
      <c r="J100" s="130"/>
      <c r="K100" s="47"/>
      <c r="L100" s="42"/>
      <c r="M100" s="42"/>
      <c r="O100" s="128"/>
      <c r="P100" s="131"/>
      <c r="Q100" s="132"/>
      <c r="R100" s="132"/>
      <c r="S100" s="132"/>
    </row>
    <row r="101" spans="3:19" s="6" customFormat="1" ht="99.65" customHeight="1" x14ac:dyDescent="0.35">
      <c r="C101" s="42"/>
      <c r="D101" s="800"/>
      <c r="E101" s="800"/>
      <c r="F101" s="800"/>
      <c r="G101" s="800"/>
      <c r="H101" s="800"/>
      <c r="I101" s="800"/>
      <c r="J101" s="800"/>
      <c r="K101" s="800"/>
      <c r="L101" s="800"/>
      <c r="M101" s="800"/>
      <c r="N101" s="800"/>
      <c r="O101" s="800"/>
      <c r="P101" s="560"/>
      <c r="Q101" s="560"/>
      <c r="R101" s="560"/>
      <c r="S101" s="32"/>
    </row>
    <row r="102" spans="3:19" s="6" customFormat="1" x14ac:dyDescent="0.35">
      <c r="D102" s="135"/>
      <c r="E102" s="136"/>
      <c r="F102" s="136"/>
      <c r="G102" s="136"/>
      <c r="H102" s="42"/>
      <c r="I102" s="42"/>
      <c r="J102" s="42"/>
      <c r="K102" s="42"/>
      <c r="L102" s="42"/>
      <c r="M102" s="42"/>
      <c r="N102" s="42"/>
      <c r="O102" s="42"/>
      <c r="P102" s="42"/>
      <c r="Q102" s="137"/>
      <c r="R102" s="137"/>
      <c r="S102" s="137"/>
    </row>
    <row r="103" spans="3:19" s="50" customFormat="1" ht="16" x14ac:dyDescent="0.4">
      <c r="D103" s="30" t="s">
        <v>1036</v>
      </c>
      <c r="E103" s="87"/>
      <c r="F103" s="87"/>
      <c r="G103" s="87"/>
      <c r="H103" s="39"/>
      <c r="I103" s="39"/>
      <c r="J103" s="39"/>
      <c r="K103" s="39"/>
      <c r="L103" s="39"/>
      <c r="M103" s="39"/>
      <c r="N103" s="39"/>
      <c r="O103" s="39"/>
      <c r="P103" s="39"/>
      <c r="Q103" s="107"/>
      <c r="R103" s="6"/>
      <c r="S103" s="6"/>
    </row>
    <row r="104" spans="3:19" s="6" customFormat="1" ht="14.5" customHeight="1" x14ac:dyDescent="0.35">
      <c r="D104" s="753"/>
      <c r="E104" s="753"/>
      <c r="F104" s="753"/>
      <c r="G104" s="753"/>
      <c r="H104" s="753"/>
      <c r="I104" s="753"/>
      <c r="J104" s="785" t="s">
        <v>459</v>
      </c>
      <c r="K104" s="785"/>
      <c r="L104" s="742" t="s">
        <v>298</v>
      </c>
      <c r="M104" s="742"/>
      <c r="N104" s="742" t="s">
        <v>297</v>
      </c>
      <c r="O104" s="742"/>
      <c r="P104" s="742" t="s">
        <v>297</v>
      </c>
      <c r="Q104" s="742"/>
    </row>
    <row r="105" spans="3:19" s="6" customFormat="1" ht="14.5" customHeight="1" x14ac:dyDescent="0.35">
      <c r="D105" s="753"/>
      <c r="E105" s="753"/>
      <c r="F105" s="753"/>
      <c r="G105" s="753"/>
      <c r="H105" s="753"/>
      <c r="I105" s="753"/>
      <c r="J105" s="785"/>
      <c r="K105" s="785"/>
      <c r="L105" s="29" t="s">
        <v>1037</v>
      </c>
      <c r="M105" s="29" t="s">
        <v>1038</v>
      </c>
      <c r="N105" s="29" t="s">
        <v>1037</v>
      </c>
      <c r="O105" s="29" t="s">
        <v>1038</v>
      </c>
      <c r="P105" s="29" t="s">
        <v>1037</v>
      </c>
      <c r="Q105" s="29" t="s">
        <v>1038</v>
      </c>
    </row>
    <row r="106" spans="3:19" s="6" customFormat="1" x14ac:dyDescent="0.35">
      <c r="D106" s="743" t="s">
        <v>301</v>
      </c>
      <c r="E106" s="743"/>
      <c r="F106" s="743"/>
      <c r="G106" s="743"/>
      <c r="H106" s="743"/>
      <c r="I106" s="743"/>
      <c r="J106" s="866" t="s">
        <v>1033</v>
      </c>
      <c r="K106" s="866"/>
      <c r="L106" s="24">
        <v>243419411</v>
      </c>
      <c r="M106" s="24">
        <v>340.47500000000002</v>
      </c>
      <c r="N106" s="24">
        <v>247448605</v>
      </c>
      <c r="O106" s="24">
        <v>335.14</v>
      </c>
      <c r="P106" s="24">
        <v>273959433</v>
      </c>
      <c r="Q106" s="24">
        <v>195.7</v>
      </c>
    </row>
    <row r="107" spans="3:19" s="6" customFormat="1" x14ac:dyDescent="0.35">
      <c r="D107" s="762" t="s">
        <v>304</v>
      </c>
      <c r="E107" s="762"/>
      <c r="F107" s="762"/>
      <c r="G107" s="762"/>
      <c r="H107" s="762"/>
      <c r="I107" s="762"/>
      <c r="J107" s="860" t="s">
        <v>1039</v>
      </c>
      <c r="K107" s="860"/>
      <c r="L107" s="124">
        <v>2376.71</v>
      </c>
      <c r="M107" s="124">
        <v>1557.18</v>
      </c>
      <c r="N107" s="124">
        <v>2714</v>
      </c>
      <c r="O107" s="124">
        <v>1477</v>
      </c>
      <c r="P107" s="124">
        <v>2597.3219999999997</v>
      </c>
      <c r="Q107" s="124">
        <v>1216.02</v>
      </c>
    </row>
    <row r="108" spans="3:19" s="6" customFormat="1" ht="24" customHeight="1" x14ac:dyDescent="0.35">
      <c r="C108" s="42"/>
      <c r="D108" s="49"/>
      <c r="K108" s="47"/>
      <c r="L108" s="42"/>
      <c r="M108" s="42"/>
      <c r="O108" s="128"/>
      <c r="P108" s="131"/>
      <c r="Q108" s="132"/>
      <c r="R108" s="132"/>
      <c r="S108" s="132"/>
    </row>
    <row r="109" spans="3:19" s="6" customFormat="1" x14ac:dyDescent="0.35">
      <c r="C109" s="42"/>
      <c r="D109" s="49"/>
      <c r="K109" s="47"/>
      <c r="L109" s="42"/>
      <c r="M109" s="42"/>
      <c r="O109" s="128"/>
      <c r="P109" s="131"/>
      <c r="Q109" s="132"/>
      <c r="R109" s="132"/>
      <c r="S109" s="132"/>
    </row>
    <row r="110" spans="3:19" s="6" customFormat="1" ht="18.649999999999999" customHeight="1" x14ac:dyDescent="0.35">
      <c r="C110" s="42"/>
      <c r="D110" s="48"/>
      <c r="E110" s="48"/>
      <c r="F110" s="48"/>
      <c r="G110" s="48"/>
      <c r="H110" s="130"/>
      <c r="I110" s="130"/>
      <c r="J110" s="130"/>
      <c r="K110" s="47"/>
      <c r="L110" s="42"/>
      <c r="M110" s="42"/>
      <c r="O110" s="128"/>
      <c r="P110" s="131"/>
      <c r="Q110" s="132"/>
      <c r="R110" s="132"/>
      <c r="S110" s="132"/>
    </row>
    <row r="111" spans="3:19" s="6" customFormat="1" ht="207" customHeight="1" x14ac:dyDescent="0.35">
      <c r="C111" s="42"/>
      <c r="D111" s="745"/>
      <c r="E111" s="745"/>
      <c r="F111" s="745"/>
      <c r="G111" s="745"/>
      <c r="H111" s="745"/>
      <c r="I111" s="745"/>
      <c r="J111" s="745"/>
      <c r="K111" s="745"/>
      <c r="L111" s="745"/>
      <c r="M111" s="745"/>
      <c r="N111" s="745"/>
      <c r="O111" s="745"/>
      <c r="P111" s="560"/>
      <c r="Q111" s="560"/>
      <c r="R111" s="560"/>
      <c r="S111" s="32"/>
    </row>
    <row r="112" spans="3:19" s="6" customFormat="1" ht="14.5" customHeight="1" x14ac:dyDescent="0.35">
      <c r="D112" s="224"/>
      <c r="E112" s="227"/>
      <c r="F112" s="227"/>
      <c r="G112" s="227"/>
      <c r="H112" s="227"/>
      <c r="I112" s="227"/>
      <c r="J112" s="227"/>
      <c r="K112" s="227"/>
      <c r="L112" s="227"/>
      <c r="M112" s="227"/>
      <c r="N112" s="227"/>
    </row>
    <row r="113" spans="3:20" s="6" customFormat="1" ht="14.5" customHeight="1" x14ac:dyDescent="0.35">
      <c r="D113" s="224"/>
      <c r="E113" s="227"/>
      <c r="F113" s="227"/>
      <c r="G113" s="227"/>
      <c r="H113" s="227"/>
      <c r="I113" s="227"/>
      <c r="J113" s="227"/>
      <c r="K113" s="227"/>
      <c r="L113" s="227"/>
      <c r="M113" s="227"/>
      <c r="N113" s="227"/>
    </row>
    <row r="114" spans="3:20" s="6" customFormat="1" ht="18.5" x14ac:dyDescent="0.35">
      <c r="D114" s="64" t="s">
        <v>1040</v>
      </c>
      <c r="E114" s="227"/>
      <c r="F114" s="227"/>
      <c r="G114" s="227"/>
      <c r="H114" s="227"/>
      <c r="I114" s="227"/>
      <c r="J114" s="227"/>
      <c r="K114" s="227"/>
      <c r="L114" s="227"/>
      <c r="M114" s="227"/>
      <c r="N114" s="227"/>
    </row>
    <row r="115" spans="3:20" s="50" customFormat="1" ht="16" x14ac:dyDescent="0.4">
      <c r="D115" s="228"/>
      <c r="E115" s="225"/>
      <c r="F115" s="225"/>
      <c r="G115" s="225"/>
      <c r="H115" s="225"/>
      <c r="I115" s="225"/>
      <c r="J115" s="225"/>
      <c r="K115" s="225"/>
      <c r="L115" s="225"/>
      <c r="M115" s="225"/>
      <c r="N115" s="225"/>
    </row>
    <row r="116" spans="3:20" s="50" customFormat="1" ht="16" x14ac:dyDescent="0.4">
      <c r="D116" s="122" t="s">
        <v>1041</v>
      </c>
      <c r="E116" s="123"/>
      <c r="F116" s="123"/>
      <c r="G116" s="123"/>
      <c r="H116" s="123"/>
      <c r="I116" s="122"/>
      <c r="J116" s="122"/>
      <c r="K116" s="122"/>
      <c r="L116" s="122"/>
      <c r="M116" s="123"/>
      <c r="N116" s="123"/>
    </row>
    <row r="117" spans="3:20" s="6" customFormat="1" ht="27.65" customHeight="1" x14ac:dyDescent="0.35">
      <c r="D117" s="869"/>
      <c r="E117" s="869"/>
      <c r="F117" s="869"/>
      <c r="G117" s="869"/>
      <c r="H117" s="869"/>
      <c r="I117" s="869"/>
      <c r="J117" s="785" t="s">
        <v>459</v>
      </c>
      <c r="K117" s="785"/>
      <c r="L117" s="785"/>
      <c r="M117" s="101" t="s">
        <v>297</v>
      </c>
      <c r="N117" s="101" t="s">
        <v>296</v>
      </c>
    </row>
    <row r="118" spans="3:20" s="6" customFormat="1" x14ac:dyDescent="0.35">
      <c r="D118" s="870" t="s">
        <v>1042</v>
      </c>
      <c r="E118" s="870"/>
      <c r="F118" s="870"/>
      <c r="G118" s="870"/>
      <c r="H118" s="870"/>
      <c r="I118" s="870"/>
      <c r="J118"/>
      <c r="K118" s="562" t="s">
        <v>1043</v>
      </c>
      <c r="L118" s="563"/>
      <c r="M118" s="564">
        <v>31039722.449999999</v>
      </c>
      <c r="N118" s="564">
        <v>33714225.659999996</v>
      </c>
    </row>
    <row r="119" spans="3:20" s="6" customFormat="1" x14ac:dyDescent="0.35">
      <c r="D119" s="872" t="s">
        <v>1044</v>
      </c>
      <c r="E119" s="872"/>
      <c r="F119" s="872"/>
      <c r="G119" s="872"/>
      <c r="H119" s="872"/>
      <c r="I119" s="872"/>
      <c r="J119" s="83"/>
      <c r="K119" s="565" t="s">
        <v>1043</v>
      </c>
      <c r="L119" s="83"/>
      <c r="M119" s="126">
        <v>458500.74</v>
      </c>
      <c r="N119" s="126">
        <v>63221.39</v>
      </c>
    </row>
    <row r="120" spans="3:20" s="6" customFormat="1" ht="19.899999999999999" customHeight="1" x14ac:dyDescent="0.35">
      <c r="D120" s="227"/>
      <c r="E120" s="226"/>
      <c r="F120" s="226"/>
      <c r="G120" s="226"/>
      <c r="H120" s="226"/>
      <c r="I120" s="227"/>
      <c r="J120" s="227"/>
      <c r="K120" s="227"/>
      <c r="L120" s="227"/>
      <c r="M120" s="227"/>
      <c r="N120" s="227"/>
      <c r="P120" s="229"/>
      <c r="R120" s="162"/>
      <c r="S120" s="230"/>
    </row>
    <row r="121" spans="3:20" s="6" customFormat="1" ht="19.149999999999999" customHeight="1" x14ac:dyDescent="0.35">
      <c r="C121" s="42"/>
      <c r="D121" s="49"/>
      <c r="K121" s="47"/>
      <c r="L121" s="42"/>
      <c r="M121" s="42"/>
      <c r="O121" s="128"/>
      <c r="P121" s="131"/>
      <c r="Q121" s="132"/>
      <c r="R121" s="132"/>
      <c r="S121" s="132"/>
    </row>
    <row r="122" spans="3:20" s="6" customFormat="1" x14ac:dyDescent="0.35">
      <c r="C122" s="42"/>
      <c r="D122" s="48"/>
      <c r="E122" s="48"/>
      <c r="F122" s="48"/>
      <c r="G122" s="48"/>
      <c r="H122" s="130"/>
      <c r="I122" s="130"/>
      <c r="J122" s="130"/>
      <c r="K122" s="47"/>
      <c r="L122" s="42"/>
      <c r="M122" s="42"/>
      <c r="O122" s="128"/>
      <c r="P122" s="131"/>
      <c r="Q122" s="132"/>
      <c r="R122" s="132"/>
      <c r="S122" s="132"/>
    </row>
    <row r="123" spans="3:20" s="6" customFormat="1" ht="62.5" customHeight="1" x14ac:dyDescent="0.35">
      <c r="C123" s="42"/>
      <c r="D123" s="319"/>
      <c r="E123" s="319"/>
      <c r="F123" s="319"/>
      <c r="G123" s="319"/>
      <c r="H123" s="319"/>
      <c r="I123" s="319"/>
      <c r="J123" s="319"/>
      <c r="K123" s="319"/>
      <c r="L123" s="319"/>
      <c r="M123" s="319"/>
      <c r="N123" s="319"/>
      <c r="O123" s="319"/>
      <c r="P123" s="560"/>
      <c r="Q123" s="560"/>
      <c r="R123" s="560"/>
      <c r="S123" s="32"/>
    </row>
    <row r="124" spans="3:20" s="6" customFormat="1" x14ac:dyDescent="0.35">
      <c r="D124" s="227"/>
      <c r="E124" s="227"/>
      <c r="F124" s="227"/>
      <c r="G124" s="227"/>
      <c r="H124" s="227"/>
      <c r="I124" s="227"/>
      <c r="J124" s="227"/>
      <c r="K124" s="227"/>
      <c r="L124" s="227"/>
      <c r="M124" s="227"/>
      <c r="N124" s="227"/>
      <c r="Q124" s="127"/>
      <c r="R124" s="127"/>
      <c r="S124" s="127"/>
    </row>
    <row r="125" spans="3:20" s="6" customFormat="1" x14ac:dyDescent="0.35">
      <c r="Q125" s="127"/>
      <c r="R125" s="127"/>
      <c r="S125" s="127"/>
    </row>
    <row r="126" spans="3:20" s="50" customFormat="1" ht="18.5" x14ac:dyDescent="0.4">
      <c r="D126" s="64" t="s">
        <v>1045</v>
      </c>
      <c r="E126" s="225"/>
      <c r="F126" s="225"/>
      <c r="G126" s="225"/>
      <c r="H126" s="225"/>
      <c r="I126" s="225"/>
      <c r="J126" s="225"/>
      <c r="K126" s="225"/>
      <c r="L126" s="225"/>
      <c r="M126" s="225"/>
      <c r="N126" s="225"/>
    </row>
    <row r="127" spans="3:20" s="6" customFormat="1" x14ac:dyDescent="0.35">
      <c r="D127" s="226"/>
      <c r="E127" s="227"/>
      <c r="F127" s="227"/>
      <c r="G127" s="227"/>
      <c r="H127" s="227"/>
      <c r="I127" s="227"/>
      <c r="J127" s="227"/>
      <c r="K127" s="227"/>
      <c r="L127" s="227"/>
      <c r="M127" s="227"/>
      <c r="N127" s="227"/>
    </row>
    <row r="128" spans="3:20" s="50" customFormat="1" ht="16" x14ac:dyDescent="0.4">
      <c r="D128" s="122" t="s">
        <v>328</v>
      </c>
      <c r="E128" s="123"/>
      <c r="F128" s="123"/>
      <c r="G128" s="123"/>
      <c r="H128" s="123"/>
      <c r="I128" s="123"/>
      <c r="J128" s="123"/>
      <c r="K128" s="123"/>
      <c r="L128" s="123"/>
      <c r="M128" s="123"/>
      <c r="N128" s="123"/>
      <c r="O128" s="123"/>
      <c r="P128" s="39"/>
      <c r="Q128" s="6"/>
      <c r="R128" s="6"/>
      <c r="S128" s="6"/>
      <c r="T128" s="6"/>
    </row>
    <row r="129" spans="3:19" s="6" customFormat="1" ht="26" x14ac:dyDescent="0.35">
      <c r="D129" s="869"/>
      <c r="E129" s="869"/>
      <c r="F129" s="869"/>
      <c r="G129" s="869"/>
      <c r="H129" s="869"/>
      <c r="I129" s="869"/>
      <c r="J129" s="785" t="s">
        <v>459</v>
      </c>
      <c r="K129" s="785"/>
      <c r="L129" s="785"/>
      <c r="M129" s="785"/>
      <c r="N129" s="101" t="s">
        <v>298</v>
      </c>
      <c r="O129" s="101" t="s">
        <v>297</v>
      </c>
      <c r="P129" s="101" t="s">
        <v>296</v>
      </c>
    </row>
    <row r="130" spans="3:19" s="6" customFormat="1" x14ac:dyDescent="0.35">
      <c r="D130" s="872" t="s">
        <v>1046</v>
      </c>
      <c r="E130" s="872"/>
      <c r="F130" s="872"/>
      <c r="G130" s="872"/>
      <c r="H130" s="872"/>
      <c r="I130" s="872"/>
      <c r="J130" s="778" t="s">
        <v>1047</v>
      </c>
      <c r="K130" s="778"/>
      <c r="L130" s="778"/>
      <c r="M130" s="778"/>
      <c r="N130" s="126">
        <v>108445</v>
      </c>
      <c r="O130" s="126">
        <v>108445</v>
      </c>
      <c r="P130" s="126">
        <v>109702</v>
      </c>
    </row>
    <row r="131" spans="3:19" s="6" customFormat="1" x14ac:dyDescent="0.35">
      <c r="D131" s="227"/>
      <c r="E131" s="227"/>
      <c r="F131" s="227"/>
      <c r="G131" s="227"/>
      <c r="H131" s="227"/>
      <c r="I131" s="227"/>
      <c r="J131" s="227"/>
      <c r="K131" s="227"/>
      <c r="L131" s="227"/>
      <c r="M131" s="227"/>
      <c r="N131" s="227"/>
    </row>
    <row r="132" spans="3:19" s="6" customFormat="1" x14ac:dyDescent="0.35">
      <c r="D132" s="227"/>
      <c r="E132" s="227"/>
      <c r="F132" s="227"/>
      <c r="G132" s="227"/>
      <c r="H132" s="227"/>
      <c r="I132" s="227"/>
      <c r="J132" s="227"/>
      <c r="K132" s="227"/>
      <c r="L132" s="227"/>
      <c r="M132" s="227"/>
      <c r="N132" s="227"/>
    </row>
    <row r="133" spans="3:19" s="6" customFormat="1" x14ac:dyDescent="0.35">
      <c r="C133" s="42"/>
      <c r="D133" s="49"/>
      <c r="K133" s="47"/>
      <c r="L133" s="42"/>
      <c r="M133" s="42"/>
      <c r="O133" s="128"/>
      <c r="P133" s="131"/>
      <c r="Q133" s="132"/>
      <c r="R133" s="132"/>
      <c r="S133" s="132"/>
    </row>
    <row r="134" spans="3:19" s="6" customFormat="1" x14ac:dyDescent="0.35">
      <c r="C134" s="42"/>
      <c r="D134" s="48"/>
      <c r="E134" s="48"/>
      <c r="F134" s="48"/>
      <c r="G134" s="48"/>
      <c r="H134" s="130"/>
      <c r="I134" s="130"/>
      <c r="J134" s="130"/>
      <c r="K134" s="47"/>
      <c r="L134" s="42"/>
      <c r="M134" s="42"/>
      <c r="O134" s="128"/>
      <c r="P134" s="131"/>
      <c r="Q134" s="132"/>
      <c r="R134" s="132"/>
      <c r="S134" s="132"/>
    </row>
    <row r="135" spans="3:19" s="6" customFormat="1" ht="39.75" customHeight="1" x14ac:dyDescent="0.35">
      <c r="C135" s="42"/>
      <c r="D135" s="745"/>
      <c r="E135" s="745"/>
      <c r="F135" s="745"/>
      <c r="G135" s="745"/>
      <c r="H135" s="745"/>
      <c r="I135" s="745"/>
      <c r="J135" s="745"/>
      <c r="K135" s="745"/>
      <c r="L135" s="745"/>
      <c r="M135" s="745"/>
      <c r="N135" s="745"/>
      <c r="O135" s="745"/>
      <c r="P135" s="560"/>
      <c r="Q135" s="560"/>
      <c r="R135" s="560"/>
      <c r="S135" s="32"/>
    </row>
    <row r="136" spans="3:19" s="6" customFormat="1" x14ac:dyDescent="0.35">
      <c r="D136" s="227"/>
      <c r="E136" s="227"/>
      <c r="F136" s="227"/>
      <c r="G136" s="227"/>
      <c r="H136" s="227"/>
      <c r="I136" s="227"/>
      <c r="J136" s="227"/>
      <c r="K136" s="227"/>
      <c r="L136" s="227"/>
      <c r="M136" s="227"/>
      <c r="N136" s="227"/>
    </row>
    <row r="137" spans="3:19" s="6" customFormat="1" x14ac:dyDescent="0.35">
      <c r="Q137" s="127"/>
      <c r="R137" s="127"/>
      <c r="S137" s="127"/>
    </row>
    <row r="138" spans="3:19" s="6" customFormat="1" ht="18.5" x14ac:dyDescent="0.35">
      <c r="C138" s="42"/>
      <c r="D138" s="64" t="s">
        <v>1048</v>
      </c>
      <c r="E138" s="47"/>
      <c r="F138" s="47"/>
      <c r="G138" s="47"/>
      <c r="H138" s="47"/>
      <c r="I138" s="47"/>
      <c r="J138" s="47"/>
      <c r="K138" s="47"/>
      <c r="L138" s="42"/>
      <c r="M138" s="42"/>
      <c r="Q138" s="127"/>
      <c r="R138" s="127"/>
      <c r="S138" s="127"/>
    </row>
    <row r="139" spans="3:19" s="6" customFormat="1" x14ac:dyDescent="0.35">
      <c r="C139" s="42"/>
      <c r="D139" s="47"/>
      <c r="E139" s="47"/>
      <c r="F139" s="47"/>
      <c r="G139" s="47"/>
      <c r="H139" s="47"/>
      <c r="I139" s="47"/>
      <c r="J139" s="47"/>
      <c r="K139" s="47"/>
      <c r="L139" s="42"/>
      <c r="M139" s="42"/>
      <c r="Q139" s="127"/>
      <c r="R139" s="127"/>
      <c r="S139" s="127"/>
    </row>
    <row r="140" spans="3:19" s="6" customFormat="1" ht="16" x14ac:dyDescent="0.35">
      <c r="C140" s="42"/>
      <c r="D140" s="30" t="s">
        <v>1049</v>
      </c>
      <c r="E140" s="77"/>
      <c r="F140" s="77"/>
      <c r="G140" s="77"/>
      <c r="H140" s="77"/>
      <c r="I140" s="77"/>
      <c r="J140" s="79"/>
      <c r="K140" s="80"/>
      <c r="L140" s="80"/>
      <c r="M140" s="80"/>
    </row>
    <row r="141" spans="3:19" s="6" customFormat="1" ht="26" x14ac:dyDescent="0.35">
      <c r="C141" s="42"/>
      <c r="D141" s="836"/>
      <c r="E141" s="836"/>
      <c r="F141" s="836"/>
      <c r="G141" s="836"/>
      <c r="H141" s="836"/>
      <c r="I141" s="836"/>
      <c r="J141" s="102" t="s">
        <v>459</v>
      </c>
      <c r="K141" s="27" t="s">
        <v>298</v>
      </c>
      <c r="L141" s="27" t="s">
        <v>297</v>
      </c>
      <c r="M141" s="27" t="s">
        <v>296</v>
      </c>
    </row>
    <row r="142" spans="3:19" s="6" customFormat="1" x14ac:dyDescent="0.35">
      <c r="C142" s="42"/>
      <c r="D142" s="762" t="s">
        <v>1050</v>
      </c>
      <c r="E142" s="762"/>
      <c r="F142" s="762"/>
      <c r="G142" s="762"/>
      <c r="H142" s="762"/>
      <c r="I142" s="762"/>
      <c r="J142" s="124" t="s">
        <v>566</v>
      </c>
      <c r="K142" s="450">
        <v>5183608</v>
      </c>
      <c r="L142" s="451">
        <v>4785383.24</v>
      </c>
      <c r="M142" s="451">
        <v>5835232</v>
      </c>
    </row>
    <row r="143" spans="3:19" s="6" customFormat="1" x14ac:dyDescent="0.35">
      <c r="D143" s="222"/>
      <c r="E143" s="49"/>
      <c r="F143" s="49"/>
      <c r="G143" s="49"/>
      <c r="H143" s="49"/>
      <c r="I143" s="49"/>
      <c r="Q143" s="127"/>
      <c r="R143" s="127"/>
      <c r="S143" s="127"/>
    </row>
    <row r="144" spans="3:19" s="6" customFormat="1" x14ac:dyDescent="0.35">
      <c r="D144" s="47"/>
      <c r="E144" s="47"/>
      <c r="F144" s="47"/>
      <c r="G144" s="47"/>
      <c r="H144" s="47"/>
      <c r="I144" s="136"/>
      <c r="J144" s="136"/>
      <c r="K144" s="136"/>
      <c r="L144" s="47"/>
      <c r="Q144" s="127"/>
      <c r="R144" s="127"/>
      <c r="S144" s="127"/>
    </row>
    <row r="145" spans="3:19" s="6" customFormat="1" ht="18.649999999999999" customHeight="1" x14ac:dyDescent="0.35">
      <c r="D145" s="48"/>
      <c r="E145" s="47"/>
      <c r="F145" s="47"/>
      <c r="G145" s="47"/>
      <c r="H145" s="47"/>
      <c r="I145" s="136"/>
      <c r="J145" s="136"/>
      <c r="K145" s="136"/>
      <c r="L145" s="47"/>
      <c r="Q145" s="127"/>
      <c r="R145" s="127"/>
      <c r="S145" s="127"/>
    </row>
    <row r="146" spans="3:19" s="6" customFormat="1" ht="58.4" customHeight="1" x14ac:dyDescent="0.35">
      <c r="D146" s="864"/>
      <c r="E146" s="864"/>
      <c r="F146" s="864"/>
      <c r="G146" s="864"/>
      <c r="H146" s="864"/>
      <c r="I146" s="864"/>
      <c r="J146" s="864"/>
      <c r="K146" s="864"/>
      <c r="L146" s="864"/>
      <c r="M146" s="864"/>
      <c r="N146" s="864"/>
      <c r="O146" s="864"/>
      <c r="P146" s="561"/>
      <c r="Q146" s="561"/>
      <c r="R146" s="561"/>
      <c r="S146" s="269"/>
    </row>
    <row r="147" spans="3:19" s="6" customFormat="1" x14ac:dyDescent="0.35">
      <c r="C147" s="42"/>
      <c r="D147" s="42"/>
      <c r="E147" s="42"/>
      <c r="F147" s="42"/>
      <c r="G147" s="42"/>
      <c r="H147" s="42"/>
      <c r="I147" s="42"/>
      <c r="J147" s="42"/>
      <c r="K147" s="42"/>
      <c r="L147" s="42"/>
      <c r="M147" s="42"/>
      <c r="Q147" s="127"/>
      <c r="R147" s="127"/>
      <c r="S147" s="127"/>
    </row>
    <row r="148" spans="3:19" s="6" customFormat="1" x14ac:dyDescent="0.35">
      <c r="Q148" s="127"/>
      <c r="R148" s="127"/>
      <c r="S148" s="127"/>
    </row>
    <row r="149" spans="3:19" s="6" customFormat="1" ht="18.5" x14ac:dyDescent="0.35">
      <c r="C149" s="42"/>
      <c r="D149" s="64" t="s">
        <v>1051</v>
      </c>
      <c r="E149" s="47"/>
      <c r="F149" s="47"/>
      <c r="G149" s="47"/>
      <c r="H149" s="47"/>
      <c r="I149" s="47"/>
      <c r="J149" s="47"/>
      <c r="K149" s="47"/>
      <c r="L149" s="42"/>
      <c r="M149" s="42"/>
      <c r="Q149" s="127"/>
      <c r="R149" s="127"/>
      <c r="S149" s="127"/>
    </row>
    <row r="150" spans="3:19" s="6" customFormat="1" x14ac:dyDescent="0.35">
      <c r="C150" s="42"/>
      <c r="D150" s="47"/>
      <c r="E150" s="47"/>
      <c r="F150" s="47"/>
      <c r="G150" s="47"/>
      <c r="H150" s="47"/>
      <c r="I150" s="47"/>
      <c r="J150" s="47"/>
      <c r="K150" s="47"/>
      <c r="L150" s="42"/>
      <c r="M150" s="42"/>
      <c r="Q150" s="127"/>
      <c r="R150" s="127"/>
      <c r="S150" s="127"/>
    </row>
    <row r="151" spans="3:19" s="6" customFormat="1" ht="14.5" customHeight="1" x14ac:dyDescent="0.4">
      <c r="D151" s="30" t="s">
        <v>319</v>
      </c>
      <c r="E151" s="39"/>
      <c r="F151" s="39"/>
      <c r="G151" s="39"/>
      <c r="H151" s="39"/>
      <c r="I151" s="39"/>
      <c r="J151" s="39"/>
      <c r="K151" s="107"/>
      <c r="L151" s="107"/>
      <c r="M151" s="107"/>
    </row>
    <row r="152" spans="3:19" s="6" customFormat="1" ht="26" x14ac:dyDescent="0.35">
      <c r="D152" s="868"/>
      <c r="E152" s="868"/>
      <c r="F152" s="868"/>
      <c r="G152" s="868"/>
      <c r="H152" s="868"/>
      <c r="I152" s="868"/>
      <c r="J152" s="102" t="s">
        <v>459</v>
      </c>
      <c r="K152" s="101" t="s">
        <v>298</v>
      </c>
      <c r="L152" s="101" t="s">
        <v>297</v>
      </c>
      <c r="M152" s="101" t="s">
        <v>296</v>
      </c>
    </row>
    <row r="153" spans="3:19" s="6" customFormat="1" x14ac:dyDescent="0.35">
      <c r="C153" s="42"/>
      <c r="D153" s="762" t="s">
        <v>1052</v>
      </c>
      <c r="E153" s="762"/>
      <c r="F153" s="762"/>
      <c r="G153" s="762"/>
      <c r="H153" s="762"/>
      <c r="I153" s="762"/>
      <c r="J153" s="124" t="s">
        <v>305</v>
      </c>
      <c r="K153" s="84">
        <v>31</v>
      </c>
      <c r="L153" s="124">
        <v>31</v>
      </c>
      <c r="M153" s="124">
        <v>30</v>
      </c>
    </row>
    <row r="154" spans="3:19" s="6" customFormat="1" x14ac:dyDescent="0.35">
      <c r="D154" s="222"/>
      <c r="E154" s="49"/>
      <c r="F154" s="49"/>
      <c r="G154" s="49"/>
      <c r="H154" s="49"/>
      <c r="I154" s="49"/>
      <c r="Q154" s="127"/>
      <c r="R154" s="127"/>
      <c r="S154" s="127"/>
    </row>
    <row r="155" spans="3:19" s="6" customFormat="1" x14ac:dyDescent="0.35">
      <c r="D155" s="47"/>
      <c r="E155" s="47"/>
      <c r="F155" s="47"/>
      <c r="G155" s="47"/>
      <c r="H155" s="47"/>
      <c r="I155" s="136"/>
      <c r="J155" s="136"/>
      <c r="K155" s="136"/>
      <c r="L155" s="47"/>
      <c r="Q155" s="127"/>
      <c r="R155" s="127"/>
      <c r="S155" s="127"/>
    </row>
    <row r="156" spans="3:19" s="6" customFormat="1" ht="18.649999999999999" customHeight="1" x14ac:dyDescent="0.35">
      <c r="D156" s="48"/>
      <c r="E156" s="47"/>
      <c r="F156" s="47"/>
      <c r="G156" s="47"/>
      <c r="H156" s="47"/>
      <c r="I156" s="136"/>
      <c r="J156" s="136"/>
      <c r="K156" s="136"/>
      <c r="L156" s="47"/>
      <c r="Q156" s="127"/>
      <c r="R156" s="127"/>
      <c r="S156" s="127"/>
    </row>
    <row r="157" spans="3:19" s="6" customFormat="1" ht="35.5" customHeight="1" x14ac:dyDescent="0.35">
      <c r="D157" s="864"/>
      <c r="E157" s="864"/>
      <c r="F157" s="864"/>
      <c r="G157" s="864"/>
      <c r="H157" s="864"/>
      <c r="I157" s="864"/>
      <c r="J157" s="864"/>
      <c r="K157" s="864"/>
      <c r="L157" s="864"/>
      <c r="M157" s="864"/>
      <c r="N157" s="864"/>
      <c r="O157" s="864"/>
      <c r="P157" s="561"/>
      <c r="Q157" s="561"/>
      <c r="R157" s="561"/>
      <c r="S157" s="269"/>
    </row>
    <row r="158" spans="3:19" s="6" customFormat="1" x14ac:dyDescent="0.35">
      <c r="C158" s="42"/>
      <c r="D158" s="49"/>
      <c r="E158" s="48"/>
      <c r="F158" s="48"/>
      <c r="G158" s="48"/>
      <c r="H158" s="130"/>
      <c r="I158" s="130"/>
      <c r="J158" s="130"/>
      <c r="K158" s="47"/>
      <c r="L158" s="42"/>
      <c r="M158" s="42"/>
      <c r="Q158" s="164"/>
      <c r="R158" s="165"/>
      <c r="S158" s="165"/>
    </row>
    <row r="159" spans="3:19" s="6" customFormat="1" x14ac:dyDescent="0.35">
      <c r="D159" s="222"/>
      <c r="E159" s="49"/>
      <c r="F159" s="49"/>
      <c r="G159" s="49"/>
      <c r="H159" s="49"/>
      <c r="I159" s="49"/>
      <c r="Q159" s="127"/>
      <c r="R159" s="127"/>
      <c r="S159" s="127"/>
    </row>
    <row r="160" spans="3:19" s="50" customFormat="1" ht="18.5" x14ac:dyDescent="0.4">
      <c r="D160" s="64" t="s">
        <v>1053</v>
      </c>
      <c r="E160" s="43"/>
      <c r="F160" s="43"/>
      <c r="G160" s="43"/>
      <c r="H160" s="43"/>
      <c r="I160" s="43"/>
      <c r="J160" s="43"/>
      <c r="K160" s="43"/>
      <c r="N160" s="6"/>
      <c r="O160" s="6"/>
      <c r="P160" s="6"/>
      <c r="Q160" s="223"/>
      <c r="R160" s="223"/>
      <c r="S160" s="223"/>
    </row>
    <row r="161" spans="2:20" s="6" customFormat="1" x14ac:dyDescent="0.35">
      <c r="C161" s="42"/>
      <c r="D161" s="47"/>
      <c r="E161" s="47"/>
      <c r="F161" s="47"/>
      <c r="G161" s="47"/>
      <c r="H161" s="47"/>
      <c r="I161" s="47"/>
      <c r="J161" s="47"/>
      <c r="K161" s="47"/>
      <c r="L161" s="42"/>
      <c r="M161" s="42"/>
      <c r="Q161" s="127"/>
      <c r="R161" s="127"/>
      <c r="S161" s="127"/>
    </row>
    <row r="162" spans="2:20" s="6" customFormat="1" ht="16" x14ac:dyDescent="0.4">
      <c r="D162" s="30" t="s">
        <v>264</v>
      </c>
      <c r="E162" s="38"/>
      <c r="F162" s="38"/>
      <c r="G162" s="38"/>
      <c r="H162" s="38"/>
      <c r="I162" s="38"/>
      <c r="J162" s="39"/>
      <c r="K162" s="107"/>
      <c r="L162" s="107"/>
      <c r="M162" s="107"/>
    </row>
    <row r="163" spans="2:20" s="6" customFormat="1" ht="26" x14ac:dyDescent="0.35">
      <c r="D163" s="740"/>
      <c r="E163" s="740"/>
      <c r="F163" s="740"/>
      <c r="G163" s="740"/>
      <c r="H163" s="740"/>
      <c r="I163" s="740"/>
      <c r="J163" s="102" t="s">
        <v>459</v>
      </c>
      <c r="K163" s="27" t="s">
        <v>298</v>
      </c>
      <c r="L163" s="27" t="s">
        <v>297</v>
      </c>
      <c r="M163" s="27" t="s">
        <v>296</v>
      </c>
    </row>
    <row r="164" spans="2:20" s="6" customFormat="1" x14ac:dyDescent="0.35">
      <c r="D164" s="762" t="s">
        <v>1054</v>
      </c>
      <c r="E164" s="762"/>
      <c r="F164" s="762"/>
      <c r="G164" s="762"/>
      <c r="H164" s="762"/>
      <c r="I164" s="762"/>
      <c r="J164" s="124" t="s">
        <v>321</v>
      </c>
      <c r="K164" s="124">
        <v>1075261.3500000001</v>
      </c>
      <c r="L164" s="124">
        <v>995573.7</v>
      </c>
      <c r="M164" s="124">
        <v>967396</v>
      </c>
    </row>
    <row r="165" spans="2:20" s="6" customFormat="1" x14ac:dyDescent="0.35">
      <c r="D165" s="222"/>
      <c r="E165" s="49"/>
      <c r="F165" s="49"/>
      <c r="G165" s="49"/>
      <c r="H165" s="49"/>
      <c r="I165" s="49"/>
      <c r="Q165" s="127"/>
      <c r="R165" s="127"/>
      <c r="S165" s="127"/>
    </row>
    <row r="166" spans="2:20" s="6" customFormat="1" x14ac:dyDescent="0.35">
      <c r="D166" s="47"/>
      <c r="E166" s="47"/>
      <c r="F166" s="47"/>
      <c r="G166" s="47"/>
      <c r="H166" s="47"/>
      <c r="I166" s="136"/>
      <c r="J166" s="136"/>
      <c r="K166" s="136"/>
      <c r="L166" s="47"/>
      <c r="Q166" s="127"/>
      <c r="R166" s="127"/>
      <c r="S166" s="127"/>
    </row>
    <row r="167" spans="2:20" s="6" customFormat="1" ht="18.649999999999999" customHeight="1" x14ac:dyDescent="0.35">
      <c r="D167" s="48"/>
      <c r="E167" s="47"/>
      <c r="F167" s="47"/>
      <c r="G167" s="47"/>
      <c r="H167" s="47"/>
      <c r="I167" s="136"/>
      <c r="J167" s="136"/>
      <c r="K167" s="136"/>
      <c r="L167" s="47"/>
      <c r="Q167" s="127"/>
      <c r="R167" s="127"/>
      <c r="S167" s="127"/>
    </row>
    <row r="168" spans="2:20" s="6" customFormat="1" ht="35.5" customHeight="1" x14ac:dyDescent="0.35">
      <c r="D168" s="864"/>
      <c r="E168" s="864"/>
      <c r="F168" s="864"/>
      <c r="G168" s="864"/>
      <c r="H168" s="864"/>
      <c r="I168" s="864"/>
      <c r="J168" s="864"/>
      <c r="K168" s="864"/>
      <c r="L168" s="864"/>
      <c r="M168" s="864"/>
      <c r="N168" s="864"/>
      <c r="O168" s="864"/>
      <c r="P168" s="561"/>
      <c r="Q168" s="561"/>
      <c r="R168" s="561"/>
      <c r="S168" s="269"/>
    </row>
    <row r="169" spans="2:20" s="6" customFormat="1" x14ac:dyDescent="0.35">
      <c r="B169" s="222"/>
      <c r="C169" s="222"/>
      <c r="D169" s="222"/>
      <c r="E169" s="222"/>
      <c r="F169" s="222"/>
      <c r="G169" s="222"/>
      <c r="H169" s="222"/>
      <c r="I169" s="222"/>
      <c r="J169" s="222"/>
      <c r="K169" s="222"/>
      <c r="L169" s="222"/>
      <c r="M169" s="222"/>
      <c r="N169" s="222"/>
      <c r="O169" s="222"/>
      <c r="P169" s="222"/>
      <c r="Q169" s="222"/>
      <c r="R169" s="222"/>
      <c r="S169" s="222"/>
      <c r="T169" s="222"/>
    </row>
    <row r="170" spans="2:20" s="6" customFormat="1" x14ac:dyDescent="0.35">
      <c r="D170" s="222"/>
      <c r="E170" s="47"/>
      <c r="F170" s="47"/>
      <c r="G170" s="47"/>
      <c r="H170" s="47"/>
      <c r="I170" s="47"/>
      <c r="Q170" s="127"/>
      <c r="R170" s="127"/>
      <c r="S170" s="127"/>
    </row>
    <row r="171" spans="2:20" s="6" customFormat="1" ht="18.5" x14ac:dyDescent="0.35">
      <c r="C171" s="42"/>
      <c r="D171" s="64" t="s">
        <v>1055</v>
      </c>
      <c r="E171" s="47"/>
      <c r="F171" s="47"/>
      <c r="G171" s="47"/>
      <c r="H171" s="47"/>
      <c r="I171" s="47"/>
      <c r="J171" s="47"/>
      <c r="K171" s="47"/>
      <c r="L171" s="42"/>
      <c r="M171" s="42"/>
      <c r="Q171" s="127"/>
      <c r="R171" s="127"/>
      <c r="S171" s="127"/>
    </row>
    <row r="172" spans="2:20" s="6" customFormat="1" x14ac:dyDescent="0.35">
      <c r="C172" s="42"/>
      <c r="D172" s="47"/>
      <c r="E172" s="47"/>
      <c r="F172" s="47"/>
      <c r="G172" s="47"/>
      <c r="H172" s="47"/>
      <c r="I172" s="47"/>
      <c r="J172" s="47"/>
      <c r="K172" s="47"/>
      <c r="L172" s="42"/>
      <c r="M172" s="42"/>
      <c r="Q172" s="127"/>
      <c r="R172" s="127"/>
      <c r="S172" s="127"/>
    </row>
    <row r="173" spans="2:20" s="50" customFormat="1" ht="16" x14ac:dyDescent="0.4">
      <c r="D173" s="30" t="s">
        <v>266</v>
      </c>
      <c r="E173" s="125"/>
      <c r="F173" s="125"/>
      <c r="G173" s="38"/>
      <c r="H173" s="38"/>
      <c r="I173" s="38"/>
      <c r="J173" s="38"/>
      <c r="K173" s="107"/>
      <c r="L173" s="107"/>
      <c r="M173" s="107"/>
      <c r="N173" s="107"/>
      <c r="O173" s="107"/>
      <c r="P173" s="6"/>
    </row>
    <row r="174" spans="2:20" s="6" customFormat="1" ht="26" x14ac:dyDescent="0.35">
      <c r="D174" s="865"/>
      <c r="E174" s="865"/>
      <c r="F174" s="865"/>
      <c r="G174" s="865"/>
      <c r="H174" s="865"/>
      <c r="I174" s="865"/>
      <c r="J174" s="865"/>
      <c r="K174" s="102" t="s">
        <v>459</v>
      </c>
      <c r="L174" s="742" t="s">
        <v>297</v>
      </c>
      <c r="M174" s="742"/>
      <c r="N174" s="742" t="s">
        <v>296</v>
      </c>
      <c r="O174" s="742"/>
    </row>
    <row r="175" spans="2:20" s="6" customFormat="1" x14ac:dyDescent="0.35">
      <c r="D175" s="762" t="s">
        <v>1056</v>
      </c>
      <c r="E175" s="762"/>
      <c r="F175" s="762"/>
      <c r="G175" s="762"/>
      <c r="H175" s="762"/>
      <c r="I175" s="762"/>
      <c r="J175" s="762"/>
      <c r="K175" s="84" t="s">
        <v>1057</v>
      </c>
      <c r="L175" s="860">
        <v>1590000000</v>
      </c>
      <c r="M175" s="860"/>
      <c r="N175" s="860">
        <v>1357540125</v>
      </c>
      <c r="O175" s="860"/>
    </row>
    <row r="176" spans="2:20" s="6" customFormat="1" x14ac:dyDescent="0.35">
      <c r="D176" s="42"/>
      <c r="Q176" s="128"/>
      <c r="R176" s="128"/>
      <c r="S176" s="136"/>
    </row>
    <row r="177" spans="3:19" s="6" customFormat="1" x14ac:dyDescent="0.35">
      <c r="Q177" s="127"/>
      <c r="R177" s="127"/>
      <c r="S177" s="127"/>
    </row>
    <row r="178" spans="3:19" s="6" customFormat="1" ht="18.649999999999999" customHeight="1" x14ac:dyDescent="0.35">
      <c r="C178" s="42"/>
      <c r="D178" s="48"/>
      <c r="E178" s="48"/>
      <c r="F178" s="48"/>
      <c r="G178" s="48"/>
      <c r="H178" s="130"/>
      <c r="I178" s="130"/>
      <c r="J178" s="130"/>
      <c r="K178" s="47"/>
      <c r="L178" s="42"/>
      <c r="M178" s="42"/>
      <c r="O178" s="128"/>
      <c r="P178" s="131"/>
      <c r="Q178" s="132"/>
      <c r="R178" s="132"/>
      <c r="S178" s="132"/>
    </row>
    <row r="179" spans="3:19" s="6" customFormat="1" ht="57.65" customHeight="1" x14ac:dyDescent="0.35">
      <c r="C179" s="42"/>
      <c r="D179" s="745"/>
      <c r="E179" s="745"/>
      <c r="F179" s="745"/>
      <c r="G179" s="745"/>
      <c r="H179" s="745"/>
      <c r="I179" s="745"/>
      <c r="J179" s="745"/>
      <c r="K179" s="745"/>
      <c r="L179" s="745"/>
      <c r="M179" s="745"/>
      <c r="N179" s="745"/>
      <c r="O179" s="429"/>
      <c r="P179" s="560"/>
      <c r="Q179" s="560"/>
      <c r="R179" s="560"/>
      <c r="S179" s="32"/>
    </row>
    <row r="180" spans="3:19" s="6" customFormat="1" x14ac:dyDescent="0.35">
      <c r="Q180" s="127"/>
      <c r="R180" s="127"/>
      <c r="S180" s="127"/>
    </row>
    <row r="181" spans="3:19" s="6" customFormat="1" x14ac:dyDescent="0.35">
      <c r="Q181" s="127"/>
      <c r="R181" s="127"/>
      <c r="S181" s="127"/>
    </row>
    <row r="182" spans="3:19" s="6" customFormat="1" ht="18.5" x14ac:dyDescent="0.35">
      <c r="C182" s="42"/>
      <c r="D182" s="64" t="s">
        <v>1058</v>
      </c>
      <c r="E182" s="48"/>
      <c r="F182" s="48"/>
      <c r="G182" s="48"/>
      <c r="H182" s="48"/>
      <c r="I182" s="48"/>
      <c r="J182" s="48"/>
      <c r="K182" s="47"/>
      <c r="L182" s="42"/>
      <c r="M182" s="42"/>
      <c r="Q182" s="127"/>
      <c r="R182" s="127"/>
      <c r="S182" s="127"/>
    </row>
    <row r="183" spans="3:19" s="6" customFormat="1" x14ac:dyDescent="0.35">
      <c r="C183" s="42"/>
      <c r="D183" s="48"/>
      <c r="E183" s="47"/>
      <c r="F183" s="47"/>
      <c r="G183" s="47"/>
      <c r="H183" s="47"/>
      <c r="I183" s="47"/>
      <c r="J183" s="47"/>
      <c r="K183" s="47"/>
      <c r="L183" s="42"/>
      <c r="M183" s="42"/>
      <c r="Q183" s="127"/>
      <c r="R183" s="127"/>
      <c r="S183" s="127"/>
    </row>
    <row r="184" spans="3:19" s="50" customFormat="1" ht="16" x14ac:dyDescent="0.4">
      <c r="D184" s="30" t="s">
        <v>1059</v>
      </c>
      <c r="E184" s="38"/>
      <c r="F184" s="38"/>
      <c r="G184" s="38"/>
      <c r="H184" s="38"/>
      <c r="I184" s="38"/>
      <c r="J184" s="39"/>
      <c r="K184" s="39"/>
      <c r="L184" s="39"/>
      <c r="M184" s="107"/>
      <c r="N184" s="107"/>
      <c r="O184" s="107"/>
    </row>
    <row r="185" spans="3:19" s="6" customFormat="1" ht="28.5" customHeight="1" x14ac:dyDescent="0.35">
      <c r="C185" s="42"/>
      <c r="D185" s="836"/>
      <c r="E185" s="836"/>
      <c r="F185" s="836"/>
      <c r="G185" s="836"/>
      <c r="H185" s="836"/>
      <c r="I185" s="836"/>
      <c r="J185" s="785" t="s">
        <v>459</v>
      </c>
      <c r="K185" s="785"/>
      <c r="L185" s="785"/>
      <c r="M185" s="27" t="s">
        <v>298</v>
      </c>
      <c r="N185" s="27" t="s">
        <v>297</v>
      </c>
      <c r="O185" s="27" t="s">
        <v>296</v>
      </c>
    </row>
    <row r="186" spans="3:19" s="6" customFormat="1" x14ac:dyDescent="0.35">
      <c r="C186" s="42"/>
      <c r="D186" s="762" t="s">
        <v>1059</v>
      </c>
      <c r="E186" s="762"/>
      <c r="F186" s="762"/>
      <c r="G186" s="762"/>
      <c r="H186" s="762"/>
      <c r="I186" s="762"/>
      <c r="J186" s="860" t="s">
        <v>1060</v>
      </c>
      <c r="K186" s="860"/>
      <c r="L186" s="860"/>
      <c r="M186" s="105">
        <v>1050</v>
      </c>
      <c r="N186" s="105">
        <v>901</v>
      </c>
      <c r="O186" s="105">
        <v>921</v>
      </c>
    </row>
    <row r="187" spans="3:19" s="6" customFormat="1" x14ac:dyDescent="0.35">
      <c r="C187" s="42"/>
      <c r="D187" s="49"/>
      <c r="E187" s="48"/>
      <c r="F187" s="48"/>
      <c r="G187" s="48"/>
      <c r="H187" s="130"/>
      <c r="I187" s="130"/>
      <c r="J187" s="130"/>
      <c r="K187" s="47"/>
      <c r="L187" s="42"/>
      <c r="M187" s="42"/>
      <c r="O187" s="128"/>
      <c r="P187" s="131"/>
      <c r="Q187" s="132"/>
      <c r="R187" s="132"/>
      <c r="S187" s="132"/>
    </row>
    <row r="188" spans="3:19" s="6" customFormat="1" x14ac:dyDescent="0.35">
      <c r="C188" s="42"/>
      <c r="D188" s="49"/>
      <c r="E188" s="48"/>
      <c r="F188" s="48"/>
      <c r="G188" s="48"/>
      <c r="H188" s="130"/>
      <c r="I188" s="130"/>
      <c r="J188" s="130"/>
      <c r="K188" s="47"/>
      <c r="L188" s="42"/>
      <c r="M188" s="42"/>
      <c r="O188" s="128"/>
      <c r="P188" s="131"/>
      <c r="Q188" s="132"/>
      <c r="R188" s="132"/>
      <c r="S188" s="132"/>
    </row>
    <row r="189" spans="3:19" s="6" customFormat="1" ht="18.649999999999999" customHeight="1" x14ac:dyDescent="0.35">
      <c r="C189" s="42"/>
      <c r="D189" s="48"/>
      <c r="E189" s="48"/>
      <c r="F189" s="48"/>
      <c r="G189" s="48"/>
      <c r="H189" s="130"/>
      <c r="I189" s="130"/>
      <c r="J189" s="130"/>
      <c r="K189" s="47"/>
      <c r="L189" s="42"/>
      <c r="M189" s="42"/>
      <c r="O189" s="128"/>
      <c r="P189" s="131"/>
      <c r="Q189" s="132"/>
      <c r="R189" s="132"/>
      <c r="S189" s="132"/>
    </row>
    <row r="190" spans="3:19" s="6" customFormat="1" ht="37.75" customHeight="1" x14ac:dyDescent="0.35">
      <c r="C190" s="42"/>
      <c r="D190" s="867"/>
      <c r="E190" s="867"/>
      <c r="F190" s="867"/>
      <c r="G190" s="867"/>
      <c r="H190" s="867"/>
      <c r="I190" s="867"/>
      <c r="J190" s="867"/>
      <c r="K190" s="867"/>
      <c r="L190" s="867"/>
      <c r="M190" s="867"/>
      <c r="N190" s="867"/>
      <c r="O190" s="867"/>
      <c r="P190" s="560"/>
      <c r="Q190" s="560"/>
      <c r="R190" s="560"/>
      <c r="S190" s="32"/>
    </row>
    <row r="191" spans="3:19" s="6" customFormat="1" x14ac:dyDescent="0.35">
      <c r="C191" s="42"/>
      <c r="D191" s="47"/>
      <c r="E191" s="47"/>
      <c r="F191" s="47"/>
      <c r="G191" s="47"/>
      <c r="H191" s="47"/>
      <c r="I191" s="47"/>
      <c r="J191" s="47"/>
      <c r="K191" s="47"/>
      <c r="L191" s="42"/>
      <c r="M191" s="42"/>
      <c r="Q191" s="127"/>
      <c r="R191" s="127"/>
      <c r="S191" s="127"/>
    </row>
    <row r="192" spans="3:19" s="6" customFormat="1" x14ac:dyDescent="0.35">
      <c r="C192" s="42"/>
      <c r="D192" s="47"/>
      <c r="E192" s="47"/>
      <c r="F192" s="47"/>
      <c r="G192" s="47"/>
      <c r="H192" s="47"/>
      <c r="I192" s="47"/>
      <c r="J192" s="47"/>
      <c r="K192" s="47"/>
      <c r="L192" s="42"/>
      <c r="M192" s="42"/>
      <c r="Q192" s="127"/>
      <c r="R192" s="127"/>
      <c r="S192" s="127"/>
    </row>
    <row r="193" spans="3:19" s="6" customFormat="1" ht="18" customHeight="1" x14ac:dyDescent="0.35">
      <c r="C193" s="42"/>
      <c r="D193" s="64" t="s">
        <v>1061</v>
      </c>
      <c r="E193" s="64"/>
      <c r="F193" s="64"/>
      <c r="G193" s="64"/>
      <c r="H193" s="64"/>
      <c r="I193" s="64"/>
      <c r="J193" s="64"/>
      <c r="K193" s="64"/>
      <c r="L193" s="64"/>
      <c r="M193" s="64"/>
      <c r="Q193" s="127"/>
      <c r="R193" s="127"/>
      <c r="S193" s="127"/>
    </row>
    <row r="194" spans="3:19" s="6" customFormat="1" x14ac:dyDescent="0.35">
      <c r="C194" s="42"/>
      <c r="D194" s="49"/>
      <c r="E194" s="47"/>
      <c r="F194" s="47"/>
      <c r="G194" s="47"/>
      <c r="H194" s="47"/>
      <c r="I194" s="47"/>
      <c r="J194" s="47"/>
      <c r="K194" s="47"/>
      <c r="L194" s="42"/>
      <c r="M194" s="42"/>
      <c r="Q194" s="127"/>
      <c r="R194" s="127"/>
      <c r="S194" s="127"/>
    </row>
    <row r="195" spans="3:19" s="50" customFormat="1" ht="16" x14ac:dyDescent="0.4">
      <c r="D195" s="30" t="s">
        <v>1062</v>
      </c>
      <c r="E195" s="38"/>
      <c r="F195" s="38"/>
      <c r="G195" s="38"/>
      <c r="H195" s="38"/>
      <c r="I195" s="38"/>
      <c r="J195" s="38"/>
      <c r="K195" s="38"/>
      <c r="L195" s="39"/>
      <c r="M195" s="39"/>
      <c r="N195" s="39"/>
      <c r="O195" s="39"/>
    </row>
    <row r="196" spans="3:19" s="6" customFormat="1" ht="29.25" customHeight="1" x14ac:dyDescent="0.35">
      <c r="C196" s="42"/>
      <c r="D196" s="836"/>
      <c r="E196" s="836"/>
      <c r="F196" s="836"/>
      <c r="G196" s="836"/>
      <c r="H196" s="836"/>
      <c r="I196" s="836"/>
      <c r="J196" s="785" t="s">
        <v>459</v>
      </c>
      <c r="K196" s="785"/>
      <c r="L196" s="785"/>
      <c r="M196" s="27" t="s">
        <v>298</v>
      </c>
      <c r="N196" s="27" t="s">
        <v>297</v>
      </c>
      <c r="O196" s="27" t="s">
        <v>296</v>
      </c>
    </row>
    <row r="197" spans="3:19" s="6" customFormat="1" ht="14.5" customHeight="1" x14ac:dyDescent="0.35">
      <c r="C197" s="42"/>
      <c r="D197" s="743" t="s">
        <v>1063</v>
      </c>
      <c r="E197" s="743"/>
      <c r="F197" s="743"/>
      <c r="G197" s="743"/>
      <c r="H197" s="743"/>
      <c r="I197" s="743"/>
      <c r="J197" s="866" t="s">
        <v>1060</v>
      </c>
      <c r="K197" s="866"/>
      <c r="L197" s="866"/>
      <c r="M197" s="22" t="s">
        <v>1195</v>
      </c>
      <c r="N197" s="22" t="s">
        <v>1195</v>
      </c>
      <c r="O197" s="22" t="s">
        <v>1195</v>
      </c>
    </row>
    <row r="198" spans="3:19" s="6" customFormat="1" ht="14.5" customHeight="1" x14ac:dyDescent="0.35">
      <c r="C198" s="42"/>
      <c r="D198" s="743" t="s">
        <v>324</v>
      </c>
      <c r="E198" s="743"/>
      <c r="F198" s="743"/>
      <c r="G198" s="743"/>
      <c r="H198" s="743"/>
      <c r="I198" s="743"/>
      <c r="J198" s="866" t="s">
        <v>1060</v>
      </c>
      <c r="K198" s="866"/>
      <c r="L198" s="866"/>
      <c r="M198" s="22">
        <v>822</v>
      </c>
      <c r="N198" s="22">
        <v>797</v>
      </c>
      <c r="O198" s="23">
        <v>839.2</v>
      </c>
    </row>
    <row r="199" spans="3:19" s="6" customFormat="1" ht="14.5" customHeight="1" x14ac:dyDescent="0.35">
      <c r="C199" s="42"/>
      <c r="D199" s="743" t="s">
        <v>1064</v>
      </c>
      <c r="E199" s="743"/>
      <c r="F199" s="743"/>
      <c r="G199" s="743"/>
      <c r="H199" s="743"/>
      <c r="I199" s="743"/>
      <c r="J199" s="866" t="s">
        <v>1060</v>
      </c>
      <c r="K199" s="866"/>
      <c r="L199" s="866"/>
      <c r="M199" s="22" t="s">
        <v>1195</v>
      </c>
      <c r="N199" s="22" t="s">
        <v>1195</v>
      </c>
      <c r="O199" s="22" t="s">
        <v>1195</v>
      </c>
    </row>
    <row r="200" spans="3:19" s="6" customFormat="1" ht="14.5" customHeight="1" x14ac:dyDescent="0.35">
      <c r="C200" s="42"/>
      <c r="D200" s="762" t="s">
        <v>1065</v>
      </c>
      <c r="E200" s="762"/>
      <c r="F200" s="762"/>
      <c r="G200" s="762"/>
      <c r="H200" s="762"/>
      <c r="I200" s="762"/>
      <c r="J200" s="860" t="s">
        <v>1060</v>
      </c>
      <c r="K200" s="860"/>
      <c r="L200" s="860"/>
      <c r="M200" s="84">
        <v>0</v>
      </c>
      <c r="N200" s="84">
        <v>8</v>
      </c>
      <c r="O200" s="124">
        <v>8</v>
      </c>
    </row>
    <row r="201" spans="3:19" s="6" customFormat="1" ht="14.5" customHeight="1" x14ac:dyDescent="0.35">
      <c r="C201" s="42"/>
      <c r="D201" s="68"/>
      <c r="E201" s="32"/>
      <c r="F201" s="32"/>
      <c r="G201" s="32"/>
      <c r="H201" s="32"/>
      <c r="I201" s="32"/>
      <c r="J201" s="32"/>
      <c r="K201" s="47"/>
      <c r="L201" s="42"/>
      <c r="M201" s="42"/>
      <c r="Q201" s="127"/>
      <c r="R201" s="127"/>
      <c r="S201" s="127"/>
    </row>
    <row r="202" spans="3:19" s="6" customFormat="1" x14ac:dyDescent="0.35">
      <c r="C202" s="42"/>
      <c r="D202" s="49"/>
      <c r="E202" s="48"/>
      <c r="F202" s="48"/>
      <c r="G202" s="48"/>
      <c r="H202" s="130"/>
      <c r="I202" s="130"/>
      <c r="J202" s="130"/>
      <c r="K202" s="47"/>
      <c r="L202" s="42"/>
      <c r="M202" s="42"/>
      <c r="O202" s="128"/>
      <c r="P202" s="131"/>
      <c r="Q202" s="132"/>
      <c r="R202" s="132"/>
      <c r="S202" s="132"/>
    </row>
    <row r="203" spans="3:19" s="6" customFormat="1" ht="18.649999999999999" customHeight="1" x14ac:dyDescent="0.35">
      <c r="C203" s="42"/>
      <c r="D203" s="48"/>
      <c r="E203" s="48"/>
      <c r="F203" s="48"/>
      <c r="G203" s="48"/>
      <c r="H203" s="130"/>
      <c r="I203" s="130"/>
      <c r="J203" s="130"/>
      <c r="K203" s="47"/>
      <c r="L203" s="42"/>
      <c r="M203" s="42"/>
      <c r="O203" s="128"/>
      <c r="P203" s="131"/>
      <c r="Q203" s="132"/>
      <c r="R203" s="132"/>
      <c r="S203" s="132"/>
    </row>
    <row r="204" spans="3:19" s="6" customFormat="1" ht="64.150000000000006" customHeight="1" x14ac:dyDescent="0.35">
      <c r="C204" s="42"/>
      <c r="D204" s="800"/>
      <c r="E204" s="800"/>
      <c r="F204" s="800"/>
      <c r="G204" s="800"/>
      <c r="H204" s="800"/>
      <c r="I204" s="800"/>
      <c r="J204" s="800"/>
      <c r="K204" s="800"/>
      <c r="L204" s="800"/>
      <c r="M204" s="800"/>
      <c r="N204" s="800"/>
      <c r="O204" s="800"/>
      <c r="P204" s="560"/>
      <c r="Q204" s="560"/>
      <c r="R204" s="560"/>
      <c r="S204" s="32"/>
    </row>
    <row r="205" spans="3:19" s="6" customFormat="1" x14ac:dyDescent="0.35">
      <c r="C205" s="42"/>
      <c r="D205" s="47"/>
      <c r="E205" s="47"/>
      <c r="F205" s="47"/>
      <c r="G205" s="47"/>
      <c r="H205" s="47"/>
      <c r="I205" s="47"/>
      <c r="J205" s="47"/>
      <c r="K205" s="47"/>
      <c r="L205" s="42"/>
      <c r="M205" s="42"/>
      <c r="Q205" s="127"/>
      <c r="R205" s="127"/>
      <c r="S205" s="127"/>
    </row>
    <row r="206" spans="3:19" s="6" customFormat="1" x14ac:dyDescent="0.35">
      <c r="C206" s="42"/>
      <c r="D206" s="47"/>
      <c r="E206" s="47"/>
      <c r="F206" s="47"/>
      <c r="G206" s="47"/>
      <c r="H206" s="47"/>
      <c r="I206" s="47"/>
      <c r="J206" s="47"/>
      <c r="K206" s="47"/>
      <c r="L206" s="42"/>
      <c r="M206" s="42"/>
      <c r="Q206" s="127"/>
      <c r="R206" s="127"/>
      <c r="S206" s="127"/>
    </row>
    <row r="207" spans="3:19" s="50" customFormat="1" ht="18.5" x14ac:dyDescent="0.4">
      <c r="D207" s="64" t="s">
        <v>1066</v>
      </c>
      <c r="E207" s="268"/>
      <c r="F207" s="268"/>
      <c r="G207" s="268"/>
      <c r="H207" s="268"/>
      <c r="I207" s="268"/>
      <c r="J207" s="268"/>
      <c r="K207" s="43"/>
      <c r="Q207" s="223"/>
      <c r="R207" s="223"/>
      <c r="S207" s="223"/>
    </row>
    <row r="208" spans="3:19" s="6" customFormat="1" x14ac:dyDescent="0.35">
      <c r="C208" s="42"/>
      <c r="D208" s="48"/>
      <c r="E208" s="47"/>
      <c r="F208" s="47"/>
      <c r="G208" s="47"/>
      <c r="H208" s="47"/>
      <c r="I208" s="47"/>
      <c r="J208" s="47"/>
      <c r="K208" s="47"/>
      <c r="L208" s="42"/>
      <c r="M208" s="42"/>
      <c r="Q208" s="127"/>
      <c r="R208" s="127"/>
      <c r="S208" s="127"/>
    </row>
    <row r="209" spans="3:19" s="50" customFormat="1" ht="16" x14ac:dyDescent="0.4">
      <c r="D209" s="30" t="s">
        <v>248</v>
      </c>
      <c r="E209" s="38"/>
      <c r="F209" s="38"/>
      <c r="G209" s="38"/>
      <c r="H209" s="38"/>
      <c r="I209" s="38"/>
      <c r="J209" s="39"/>
      <c r="K209" s="107"/>
      <c r="L209" s="107"/>
      <c r="M209" s="107"/>
    </row>
    <row r="210" spans="3:19" s="6" customFormat="1" ht="39.65" customHeight="1" x14ac:dyDescent="0.4">
      <c r="C210" s="42"/>
      <c r="D210" s="836"/>
      <c r="E210" s="836"/>
      <c r="F210" s="836"/>
      <c r="G210" s="836"/>
      <c r="H210" s="836"/>
      <c r="I210" s="836"/>
      <c r="J210" s="102" t="s">
        <v>459</v>
      </c>
      <c r="K210" s="27" t="s">
        <v>298</v>
      </c>
      <c r="L210" s="27" t="s">
        <v>297</v>
      </c>
      <c r="M210" s="27" t="s">
        <v>296</v>
      </c>
      <c r="N210" s="50"/>
      <c r="O210" s="50"/>
    </row>
    <row r="211" spans="3:19" s="6" customFormat="1" ht="16" x14ac:dyDescent="0.4">
      <c r="C211" s="42"/>
      <c r="D211" s="762" t="s">
        <v>1067</v>
      </c>
      <c r="E211" s="762"/>
      <c r="F211" s="762"/>
      <c r="G211" s="762"/>
      <c r="H211" s="762"/>
      <c r="I211" s="762"/>
      <c r="J211" s="124" t="s">
        <v>566</v>
      </c>
      <c r="K211" s="124">
        <v>76160581</v>
      </c>
      <c r="L211" s="124">
        <v>73463695</v>
      </c>
      <c r="M211" s="124">
        <v>84227789</v>
      </c>
      <c r="N211" s="50"/>
      <c r="O211" s="50"/>
    </row>
    <row r="212" spans="3:19" s="6" customFormat="1" x14ac:dyDescent="0.35">
      <c r="C212" s="42"/>
      <c r="D212" s="49"/>
      <c r="E212" s="48"/>
      <c r="F212" s="48"/>
      <c r="G212" s="48"/>
      <c r="K212" s="47"/>
      <c r="L212" s="42"/>
      <c r="M212" s="42"/>
      <c r="P212" s="128"/>
      <c r="Q212" s="129"/>
      <c r="R212" s="129"/>
      <c r="S212" s="129"/>
    </row>
    <row r="213" spans="3:19" s="6" customFormat="1" x14ac:dyDescent="0.35">
      <c r="C213" s="42"/>
      <c r="D213" s="49"/>
      <c r="E213" s="48"/>
      <c r="F213" s="48"/>
      <c r="G213" s="48"/>
      <c r="H213" s="130"/>
      <c r="I213" s="130"/>
      <c r="J213" s="130"/>
      <c r="K213" s="47"/>
      <c r="L213" s="42"/>
      <c r="M213" s="42"/>
      <c r="O213" s="128"/>
      <c r="P213" s="131"/>
      <c r="Q213" s="132"/>
      <c r="R213" s="132"/>
      <c r="S213" s="132"/>
    </row>
    <row r="214" spans="3:19" s="6" customFormat="1" ht="18.649999999999999" customHeight="1" x14ac:dyDescent="0.35">
      <c r="C214" s="42"/>
      <c r="D214" s="48"/>
      <c r="E214" s="48"/>
      <c r="F214" s="48"/>
      <c r="G214" s="48"/>
      <c r="H214" s="130"/>
      <c r="I214" s="130"/>
      <c r="J214" s="130"/>
      <c r="K214" s="47"/>
      <c r="L214" s="42"/>
      <c r="M214" s="42"/>
      <c r="O214" s="128"/>
      <c r="P214" s="131"/>
      <c r="Q214" s="132"/>
      <c r="R214" s="132"/>
      <c r="S214" s="132"/>
    </row>
    <row r="215" spans="3:19" s="6" customFormat="1" ht="64.400000000000006" customHeight="1" x14ac:dyDescent="0.35">
      <c r="C215" s="42"/>
      <c r="D215" s="745"/>
      <c r="E215" s="745"/>
      <c r="F215" s="745"/>
      <c r="G215" s="745"/>
      <c r="H215" s="745"/>
      <c r="I215" s="745"/>
      <c r="J215" s="745"/>
      <c r="K215" s="745"/>
      <c r="L215" s="745"/>
      <c r="M215" s="745"/>
      <c r="N215" s="745"/>
      <c r="O215" s="745"/>
      <c r="P215" s="560"/>
      <c r="Q215" s="560"/>
      <c r="R215" s="560"/>
      <c r="S215" s="32"/>
    </row>
    <row r="216" spans="3:19" s="6" customFormat="1" ht="14.5" customHeight="1" x14ac:dyDescent="0.35">
      <c r="C216" s="42"/>
      <c r="D216" s="133"/>
      <c r="E216" s="134"/>
      <c r="F216" s="134"/>
      <c r="G216" s="134"/>
      <c r="H216" s="134"/>
      <c r="I216" s="134"/>
      <c r="J216" s="134"/>
      <c r="K216" s="47"/>
      <c r="L216" s="42"/>
      <c r="M216" s="42"/>
      <c r="Q216" s="127"/>
      <c r="R216" s="127"/>
      <c r="S216" s="127"/>
    </row>
    <row r="217" spans="3:19" s="6" customFormat="1" x14ac:dyDescent="0.35">
      <c r="C217" s="42"/>
      <c r="D217" s="47"/>
      <c r="E217" s="47"/>
      <c r="F217" s="47"/>
      <c r="G217" s="47"/>
      <c r="H217" s="47"/>
      <c r="I217" s="47"/>
      <c r="J217" s="47"/>
      <c r="K217" s="47"/>
      <c r="L217" s="42"/>
      <c r="M217" s="42"/>
      <c r="Q217" s="127"/>
      <c r="R217" s="127"/>
      <c r="S217" s="127"/>
    </row>
    <row r="218" spans="3:19" s="50" customFormat="1" ht="21" x14ac:dyDescent="0.4">
      <c r="D218" s="678" t="s">
        <v>1068</v>
      </c>
      <c r="Q218" s="223"/>
      <c r="R218" s="223"/>
      <c r="S218" s="223"/>
    </row>
    <row r="219" spans="3:19" s="6" customFormat="1" ht="18.5" x14ac:dyDescent="0.35">
      <c r="D219" s="64"/>
      <c r="Q219" s="127"/>
      <c r="R219" s="127"/>
      <c r="S219" s="127"/>
    </row>
    <row r="220" spans="3:19" s="50" customFormat="1" ht="18.5" x14ac:dyDescent="0.4">
      <c r="D220" s="64" t="s">
        <v>1069</v>
      </c>
      <c r="Q220" s="223"/>
      <c r="R220" s="223"/>
      <c r="S220" s="223"/>
    </row>
    <row r="221" spans="3:19" s="50" customFormat="1" ht="18.5" x14ac:dyDescent="0.4">
      <c r="D221" s="64" t="s">
        <v>1070</v>
      </c>
      <c r="Q221" s="223"/>
      <c r="R221" s="223"/>
      <c r="S221" s="223"/>
    </row>
    <row r="222" spans="3:19" s="6" customFormat="1" x14ac:dyDescent="0.35">
      <c r="C222" s="42"/>
      <c r="D222" s="231"/>
      <c r="E222" s="42"/>
      <c r="F222" s="42"/>
      <c r="G222" s="42"/>
      <c r="H222" s="42"/>
      <c r="I222" s="42"/>
      <c r="J222" s="42"/>
      <c r="K222" s="42"/>
      <c r="L222" s="42"/>
      <c r="M222" s="42"/>
      <c r="N222" s="42"/>
      <c r="O222" s="42"/>
      <c r="P222" s="42"/>
      <c r="Q222" s="137"/>
      <c r="R222" s="127"/>
      <c r="S222" s="127"/>
    </row>
    <row r="223" spans="3:19" s="6" customFormat="1" ht="14.5" customHeight="1" x14ac:dyDescent="0.4">
      <c r="C223" s="42"/>
      <c r="D223" s="30" t="s">
        <v>1071</v>
      </c>
      <c r="E223" s="39"/>
      <c r="F223" s="39"/>
      <c r="G223" s="39"/>
      <c r="H223" s="39"/>
      <c r="I223" s="39"/>
      <c r="J223" s="785" t="s">
        <v>459</v>
      </c>
      <c r="K223" s="773" t="s">
        <v>298</v>
      </c>
      <c r="L223" s="773"/>
      <c r="M223" s="773"/>
      <c r="N223" s="773" t="s">
        <v>297</v>
      </c>
      <c r="O223" s="773"/>
      <c r="P223" s="773"/>
      <c r="Q223" s="773" t="s">
        <v>296</v>
      </c>
      <c r="R223" s="773"/>
      <c r="S223" s="773"/>
    </row>
    <row r="224" spans="3:19" s="6" customFormat="1" x14ac:dyDescent="0.35">
      <c r="C224" s="42"/>
      <c r="D224" s="740"/>
      <c r="E224" s="740"/>
      <c r="F224" s="740"/>
      <c r="G224" s="740"/>
      <c r="H224" s="740"/>
      <c r="I224" s="740"/>
      <c r="J224" s="785"/>
      <c r="K224" s="29" t="s">
        <v>301</v>
      </c>
      <c r="L224" s="29" t="s">
        <v>304</v>
      </c>
      <c r="M224" s="28" t="s">
        <v>460</v>
      </c>
      <c r="N224" s="29" t="s">
        <v>301</v>
      </c>
      <c r="O224" s="29" t="s">
        <v>304</v>
      </c>
      <c r="P224" s="28" t="s">
        <v>460</v>
      </c>
      <c r="Q224" s="29" t="s">
        <v>301</v>
      </c>
      <c r="R224" s="29" t="s">
        <v>304</v>
      </c>
      <c r="S224" s="28" t="s">
        <v>460</v>
      </c>
    </row>
    <row r="225" spans="3:19" s="6" customFormat="1" ht="14.5" customHeight="1" x14ac:dyDescent="0.35">
      <c r="C225" s="42"/>
      <c r="D225" s="431" t="s">
        <v>1072</v>
      </c>
      <c r="E225" s="432"/>
      <c r="F225" s="432"/>
      <c r="G225" s="432"/>
      <c r="H225" s="432"/>
      <c r="I225" s="432"/>
      <c r="J225" s="434"/>
      <c r="K225" s="434"/>
      <c r="L225" s="434"/>
      <c r="M225" s="434"/>
      <c r="N225" s="434"/>
      <c r="O225" s="434"/>
      <c r="P225" s="434"/>
      <c r="Q225" s="434"/>
      <c r="R225" s="434"/>
      <c r="S225" s="434"/>
    </row>
    <row r="226" spans="3:19" s="6" customFormat="1" x14ac:dyDescent="0.35">
      <c r="C226" s="42"/>
      <c r="D226" s="743" t="s">
        <v>1073</v>
      </c>
      <c r="E226" s="743"/>
      <c r="F226" s="743"/>
      <c r="G226" s="743"/>
      <c r="H226" s="743"/>
      <c r="I226" s="743"/>
      <c r="J226" s="21" t="s">
        <v>566</v>
      </c>
      <c r="K226" s="24">
        <v>24540605.210000001</v>
      </c>
      <c r="L226" s="24">
        <v>4337.1100000000006</v>
      </c>
      <c r="M226" s="24">
        <v>24544942.32</v>
      </c>
      <c r="N226" s="24">
        <v>26296932.300000001</v>
      </c>
      <c r="O226" s="24">
        <v>1847.1000000000001</v>
      </c>
      <c r="P226" s="24">
        <v>26298779.400000002</v>
      </c>
      <c r="Q226" s="24">
        <v>25872002.628430001</v>
      </c>
      <c r="R226" s="24">
        <v>1976.37</v>
      </c>
      <c r="S226" s="24">
        <v>25873978.998430002</v>
      </c>
    </row>
    <row r="227" spans="3:19" s="6" customFormat="1" x14ac:dyDescent="0.35">
      <c r="C227" s="42"/>
      <c r="D227" s="743" t="s">
        <v>1074</v>
      </c>
      <c r="E227" s="743"/>
      <c r="F227" s="743"/>
      <c r="G227" s="743"/>
      <c r="H227" s="743"/>
      <c r="I227" s="743"/>
      <c r="J227" s="21" t="s">
        <v>566</v>
      </c>
      <c r="K227" s="24">
        <v>140623.63</v>
      </c>
      <c r="L227" s="24">
        <v>13672.859999999999</v>
      </c>
      <c r="M227" s="24">
        <v>154296.49</v>
      </c>
      <c r="N227" s="24">
        <v>70447.02</v>
      </c>
      <c r="O227" s="24">
        <v>10713.27</v>
      </c>
      <c r="P227" s="24">
        <v>81160.290000000008</v>
      </c>
      <c r="Q227" s="24">
        <v>25313.444220000001</v>
      </c>
      <c r="R227" s="24">
        <v>5606</v>
      </c>
      <c r="S227" s="24">
        <v>30919.444220000001</v>
      </c>
    </row>
    <row r="228" spans="3:19" s="6" customFormat="1" x14ac:dyDescent="0.35">
      <c r="C228" s="42"/>
      <c r="D228" s="747" t="s">
        <v>460</v>
      </c>
      <c r="E228" s="747"/>
      <c r="F228" s="747"/>
      <c r="G228" s="747"/>
      <c r="H228" s="747"/>
      <c r="I228" s="747"/>
      <c r="J228" s="602" t="s">
        <v>566</v>
      </c>
      <c r="K228" s="601">
        <v>24681228.840000004</v>
      </c>
      <c r="L228" s="601">
        <v>18009.97</v>
      </c>
      <c r="M228" s="601">
        <v>24699238.810000002</v>
      </c>
      <c r="N228" s="601">
        <v>26367379.32</v>
      </c>
      <c r="O228" s="601">
        <v>12560.369999999999</v>
      </c>
      <c r="P228" s="601">
        <v>26379939.690000001</v>
      </c>
      <c r="Q228" s="601">
        <v>25897316.07265</v>
      </c>
      <c r="R228" s="601">
        <v>7582.3700000000008</v>
      </c>
      <c r="S228" s="601">
        <v>25904898.442650001</v>
      </c>
    </row>
    <row r="229" spans="3:19" s="6" customFormat="1" ht="14.5" customHeight="1" x14ac:dyDescent="0.35">
      <c r="C229" s="42"/>
      <c r="D229" s="431" t="s">
        <v>1075</v>
      </c>
      <c r="E229" s="432"/>
      <c r="F229" s="432"/>
      <c r="G229" s="432"/>
      <c r="H229" s="432"/>
      <c r="I229" s="432"/>
      <c r="J229" s="434"/>
      <c r="K229" s="435"/>
      <c r="L229" s="435"/>
      <c r="M229" s="435"/>
      <c r="N229" s="435"/>
      <c r="O229" s="435"/>
      <c r="P229" s="435"/>
      <c r="Q229" s="435"/>
      <c r="R229" s="435"/>
      <c r="S229" s="435"/>
    </row>
    <row r="230" spans="3:19" s="6" customFormat="1" x14ac:dyDescent="0.35">
      <c r="C230" s="42"/>
      <c r="D230" s="743" t="s">
        <v>1073</v>
      </c>
      <c r="E230" s="743"/>
      <c r="F230" s="743"/>
      <c r="G230" s="743"/>
      <c r="H230" s="743"/>
      <c r="I230" s="743"/>
      <c r="J230" s="21" t="s">
        <v>566</v>
      </c>
      <c r="K230" s="23">
        <v>24536321.120000001</v>
      </c>
      <c r="L230" s="24">
        <v>160.22</v>
      </c>
      <c r="M230" s="24">
        <v>24536481.34</v>
      </c>
      <c r="N230" s="24">
        <v>26290620</v>
      </c>
      <c r="O230" s="24">
        <v>99.44</v>
      </c>
      <c r="P230" s="24">
        <v>26290719.440000001</v>
      </c>
      <c r="Q230" s="24">
        <v>25868317.030000001</v>
      </c>
      <c r="R230" s="24">
        <v>268.5</v>
      </c>
      <c r="S230" s="603">
        <v>25868585.530000001</v>
      </c>
    </row>
    <row r="231" spans="3:19" s="6" customFormat="1" x14ac:dyDescent="0.35">
      <c r="C231" s="42"/>
      <c r="D231" s="743" t="s">
        <v>1074</v>
      </c>
      <c r="E231" s="743"/>
      <c r="F231" s="743"/>
      <c r="G231" s="743"/>
      <c r="H231" s="743"/>
      <c r="I231" s="743"/>
      <c r="J231" s="21" t="s">
        <v>566</v>
      </c>
      <c r="K231" s="23">
        <v>136316.03</v>
      </c>
      <c r="L231" s="24">
        <v>12154.56</v>
      </c>
      <c r="M231" s="24">
        <v>148470.59</v>
      </c>
      <c r="N231" s="24">
        <v>64820</v>
      </c>
      <c r="O231" s="24">
        <v>7094.44</v>
      </c>
      <c r="P231" s="24">
        <v>71914.44</v>
      </c>
      <c r="Q231" s="24">
        <v>22380</v>
      </c>
      <c r="R231" s="24">
        <v>4040.11</v>
      </c>
      <c r="S231" s="603">
        <v>4062.4900000000002</v>
      </c>
    </row>
    <row r="232" spans="3:19" s="6" customFormat="1" x14ac:dyDescent="0.35">
      <c r="C232" s="42"/>
      <c r="D232" s="747" t="s">
        <v>460</v>
      </c>
      <c r="E232" s="747"/>
      <c r="F232" s="747"/>
      <c r="G232" s="747"/>
      <c r="H232" s="747"/>
      <c r="I232" s="747"/>
      <c r="J232" s="602" t="s">
        <v>566</v>
      </c>
      <c r="K232" s="601">
        <v>24672637.150000002</v>
      </c>
      <c r="L232" s="601">
        <v>12314.779999999999</v>
      </c>
      <c r="M232" s="601">
        <v>24684951.930000003</v>
      </c>
      <c r="N232" s="601">
        <v>26355440</v>
      </c>
      <c r="O232" s="601">
        <v>7193.8799999999992</v>
      </c>
      <c r="P232" s="601">
        <v>26362633.879999999</v>
      </c>
      <c r="Q232" s="601">
        <v>25890697.030000001</v>
      </c>
      <c r="R232" s="601">
        <v>4308.6100000000006</v>
      </c>
      <c r="S232" s="601">
        <v>25895005.640000001</v>
      </c>
    </row>
    <row r="233" spans="3:19" s="6" customFormat="1" ht="14.5" customHeight="1" x14ac:dyDescent="0.35">
      <c r="C233" s="42"/>
      <c r="D233" s="431" t="s">
        <v>1076</v>
      </c>
      <c r="E233" s="432"/>
      <c r="F233" s="432"/>
      <c r="G233" s="432"/>
      <c r="H233" s="432"/>
      <c r="I233" s="432"/>
      <c r="J233" s="434"/>
      <c r="K233" s="435"/>
      <c r="L233" s="435"/>
      <c r="M233" s="435"/>
      <c r="N233" s="435"/>
      <c r="O233" s="435"/>
      <c r="P233" s="435"/>
      <c r="Q233" s="435"/>
      <c r="R233" s="435"/>
      <c r="S233" s="435"/>
    </row>
    <row r="234" spans="3:19" s="6" customFormat="1" x14ac:dyDescent="0.35">
      <c r="C234" s="42"/>
      <c r="D234" s="743" t="s">
        <v>1073</v>
      </c>
      <c r="E234" s="743"/>
      <c r="F234" s="743"/>
      <c r="G234" s="743"/>
      <c r="H234" s="743"/>
      <c r="I234" s="743"/>
      <c r="J234" s="21" t="s">
        <v>566</v>
      </c>
      <c r="K234" s="23">
        <v>4284.09</v>
      </c>
      <c r="L234" s="24">
        <v>4176.8900000000003</v>
      </c>
      <c r="M234" s="24">
        <v>8460.98</v>
      </c>
      <c r="N234" s="24">
        <v>6312.2999999999993</v>
      </c>
      <c r="O234" s="24">
        <v>1747.66</v>
      </c>
      <c r="P234" s="24">
        <v>8059.9599999999991</v>
      </c>
      <c r="Q234" s="24">
        <v>3685.59843</v>
      </c>
      <c r="R234" s="24">
        <v>1707.87</v>
      </c>
      <c r="S234" s="24">
        <v>5393.4684299999999</v>
      </c>
    </row>
    <row r="235" spans="3:19" s="6" customFormat="1" x14ac:dyDescent="0.35">
      <c r="C235" s="42"/>
      <c r="D235" s="743" t="s">
        <v>1074</v>
      </c>
      <c r="E235" s="743"/>
      <c r="F235" s="743"/>
      <c r="G235" s="743"/>
      <c r="H235" s="743"/>
      <c r="I235" s="743"/>
      <c r="J235" s="21" t="s">
        <v>566</v>
      </c>
      <c r="K235" s="24">
        <v>4307.6000000000004</v>
      </c>
      <c r="L235" s="24">
        <v>1518.3</v>
      </c>
      <c r="M235" s="24">
        <v>5825.9000000000005</v>
      </c>
      <c r="N235" s="24">
        <v>5627.02</v>
      </c>
      <c r="O235" s="24">
        <v>3618.83</v>
      </c>
      <c r="P235" s="24">
        <v>9245.85</v>
      </c>
      <c r="Q235" s="24">
        <v>2933.4442200000003</v>
      </c>
      <c r="R235" s="24">
        <v>1565.89</v>
      </c>
      <c r="S235" s="24">
        <v>4499.3342200000006</v>
      </c>
    </row>
    <row r="236" spans="3:19" s="6" customFormat="1" x14ac:dyDescent="0.35">
      <c r="C236" s="42"/>
      <c r="D236" s="747" t="s">
        <v>460</v>
      </c>
      <c r="E236" s="747"/>
      <c r="F236" s="747"/>
      <c r="G236" s="747"/>
      <c r="H236" s="747"/>
      <c r="I236" s="747"/>
      <c r="J236" s="602" t="s">
        <v>566</v>
      </c>
      <c r="K236" s="601">
        <v>8591.69</v>
      </c>
      <c r="L236" s="601">
        <v>5695.1900000000005</v>
      </c>
      <c r="M236" s="601">
        <v>14286.880000000001</v>
      </c>
      <c r="N236" s="601">
        <v>11939.32</v>
      </c>
      <c r="O236" s="601">
        <v>5366.49</v>
      </c>
      <c r="P236" s="601">
        <v>17305.809999999998</v>
      </c>
      <c r="Q236" s="601">
        <v>6619.0426500000003</v>
      </c>
      <c r="R236" s="601">
        <v>3273.76</v>
      </c>
      <c r="S236" s="601">
        <v>9892.8026500000014</v>
      </c>
    </row>
    <row r="237" spans="3:19" s="6" customFormat="1" ht="39.65" customHeight="1" x14ac:dyDescent="0.35">
      <c r="C237" s="42"/>
      <c r="D237" s="49"/>
      <c r="K237" s="47"/>
      <c r="L237" s="42"/>
      <c r="M237" s="42"/>
      <c r="O237" s="128"/>
      <c r="P237" s="131"/>
      <c r="Q237" s="132"/>
      <c r="R237" s="132"/>
      <c r="S237" s="132"/>
    </row>
    <row r="238" spans="3:19" s="6" customFormat="1" ht="19.399999999999999" customHeight="1" x14ac:dyDescent="0.35">
      <c r="C238" s="42"/>
      <c r="D238" s="48"/>
      <c r="E238" s="48"/>
      <c r="F238" s="48"/>
      <c r="G238" s="48"/>
      <c r="H238" s="130"/>
      <c r="I238" s="130"/>
      <c r="J238" s="130"/>
      <c r="K238" s="47"/>
      <c r="L238" s="42"/>
      <c r="M238" s="42"/>
      <c r="O238" s="128"/>
      <c r="P238" s="131"/>
      <c r="Q238" s="132"/>
      <c r="R238" s="132"/>
      <c r="S238" s="132"/>
    </row>
    <row r="239" spans="3:19" s="6" customFormat="1" ht="66.650000000000006" customHeight="1" x14ac:dyDescent="0.35">
      <c r="C239" s="42"/>
      <c r="D239" s="800"/>
      <c r="E239" s="800"/>
      <c r="F239" s="800"/>
      <c r="G239" s="800"/>
      <c r="H239" s="800"/>
      <c r="I239" s="800"/>
      <c r="J239" s="800"/>
      <c r="K239" s="800"/>
      <c r="L239" s="800"/>
      <c r="M239" s="800"/>
      <c r="N239" s="800"/>
      <c r="O239" s="800"/>
      <c r="P239" s="800"/>
      <c r="Q239" s="800"/>
      <c r="R239" s="800"/>
      <c r="S239" s="132"/>
    </row>
    <row r="240" spans="3:19" s="6" customFormat="1" x14ac:dyDescent="0.35">
      <c r="C240" s="42"/>
      <c r="D240" s="42"/>
      <c r="E240" s="42"/>
      <c r="F240" s="42"/>
      <c r="G240" s="42"/>
      <c r="H240" s="42"/>
      <c r="I240" s="42"/>
      <c r="J240" s="42"/>
      <c r="K240" s="42"/>
      <c r="L240" s="42"/>
      <c r="M240" s="42"/>
      <c r="N240" s="42"/>
      <c r="O240" s="42"/>
      <c r="P240" s="42"/>
      <c r="Q240" s="137"/>
      <c r="R240" s="127"/>
      <c r="S240" s="132"/>
    </row>
    <row r="241" spans="3:19" s="6" customFormat="1" x14ac:dyDescent="0.35">
      <c r="C241" s="42"/>
      <c r="D241" s="42"/>
      <c r="E241" s="42"/>
      <c r="F241" s="42"/>
      <c r="G241" s="42"/>
      <c r="H241" s="42"/>
      <c r="I241" s="42"/>
      <c r="J241" s="42"/>
      <c r="K241" s="42"/>
      <c r="L241" s="42"/>
      <c r="M241" s="42"/>
      <c r="N241" s="42"/>
      <c r="O241" s="42"/>
      <c r="P241" s="42"/>
      <c r="Q241" s="137"/>
      <c r="R241" s="127"/>
      <c r="S241" s="132"/>
    </row>
    <row r="242" spans="3:19" s="50" customFormat="1" ht="14.5" customHeight="1" x14ac:dyDescent="0.4">
      <c r="D242" s="64" t="s">
        <v>1077</v>
      </c>
      <c r="E242" s="232"/>
      <c r="F242" s="232"/>
      <c r="G242" s="232"/>
      <c r="H242" s="232"/>
      <c r="I242" s="232"/>
      <c r="J242" s="232"/>
      <c r="K242" s="232"/>
      <c r="L242" s="232"/>
      <c r="M242" s="232"/>
      <c r="N242" s="232"/>
      <c r="O242" s="113"/>
      <c r="Q242" s="223"/>
      <c r="R242" s="223"/>
      <c r="S242" s="223"/>
    </row>
    <row r="243" spans="3:19" s="50" customFormat="1" ht="18.5" x14ac:dyDescent="0.4">
      <c r="D243" s="64" t="s">
        <v>1070</v>
      </c>
      <c r="E243" s="113"/>
      <c r="F243" s="113"/>
      <c r="G243" s="113"/>
      <c r="H243" s="113"/>
      <c r="I243" s="113"/>
      <c r="J243" s="113"/>
      <c r="K243" s="113"/>
      <c r="L243" s="113"/>
      <c r="M243" s="113"/>
      <c r="N243" s="113"/>
      <c r="O243" s="113"/>
      <c r="Q243" s="223"/>
      <c r="R243" s="223"/>
      <c r="S243" s="223"/>
    </row>
    <row r="244" spans="3:19" s="6" customFormat="1" x14ac:dyDescent="0.35">
      <c r="D244" s="41"/>
      <c r="E244" s="41"/>
      <c r="F244" s="41"/>
      <c r="G244" s="41"/>
      <c r="H244" s="41"/>
      <c r="I244" s="41"/>
      <c r="J244" s="41"/>
      <c r="K244" s="41"/>
      <c r="L244" s="41"/>
      <c r="M244" s="41"/>
      <c r="N244" s="41"/>
      <c r="O244" s="41"/>
      <c r="Q244" s="127"/>
      <c r="R244" s="127"/>
      <c r="S244" s="127"/>
    </row>
    <row r="245" spans="3:19" s="50" customFormat="1" ht="16" x14ac:dyDescent="0.4">
      <c r="D245" s="30" t="s">
        <v>1078</v>
      </c>
      <c r="E245" s="38"/>
      <c r="F245" s="38"/>
      <c r="G245" s="38"/>
      <c r="H245" s="38"/>
      <c r="I245" s="38"/>
      <c r="J245" s="38"/>
      <c r="K245" s="38"/>
      <c r="L245" s="38"/>
      <c r="M245" s="38"/>
      <c r="N245" s="38"/>
      <c r="O245" s="38"/>
      <c r="P245" s="39"/>
      <c r="Q245" s="107"/>
      <c r="R245" s="107"/>
      <c r="S245" s="107"/>
    </row>
    <row r="246" spans="3:19" s="6" customFormat="1" ht="14.5" customHeight="1" x14ac:dyDescent="0.35">
      <c r="D246" s="836"/>
      <c r="E246" s="836"/>
      <c r="F246" s="836"/>
      <c r="G246" s="836"/>
      <c r="H246" s="836"/>
      <c r="I246" s="836"/>
      <c r="J246" s="785" t="s">
        <v>459</v>
      </c>
      <c r="K246" s="773" t="s">
        <v>298</v>
      </c>
      <c r="L246" s="773"/>
      <c r="M246" s="773"/>
      <c r="N246" s="773" t="s">
        <v>297</v>
      </c>
      <c r="O246" s="773"/>
      <c r="P246" s="773"/>
      <c r="Q246" s="773" t="s">
        <v>296</v>
      </c>
      <c r="R246" s="773"/>
      <c r="S246" s="773"/>
    </row>
    <row r="247" spans="3:19" s="6" customFormat="1" x14ac:dyDescent="0.35">
      <c r="D247" s="836"/>
      <c r="E247" s="836"/>
      <c r="F247" s="836"/>
      <c r="G247" s="836"/>
      <c r="H247" s="836"/>
      <c r="I247" s="836"/>
      <c r="J247" s="785"/>
      <c r="K247" s="37" t="s">
        <v>301</v>
      </c>
      <c r="L247" s="37" t="s">
        <v>304</v>
      </c>
      <c r="M247" s="36" t="s">
        <v>460</v>
      </c>
      <c r="N247" s="37" t="s">
        <v>301</v>
      </c>
      <c r="O247" s="37" t="s">
        <v>304</v>
      </c>
      <c r="P247" s="36" t="s">
        <v>460</v>
      </c>
      <c r="Q247" s="37" t="s">
        <v>301</v>
      </c>
      <c r="R247" s="37" t="s">
        <v>304</v>
      </c>
      <c r="S247" s="36" t="s">
        <v>460</v>
      </c>
    </row>
    <row r="248" spans="3:19" s="6" customFormat="1" x14ac:dyDescent="0.35">
      <c r="D248" s="431" t="s">
        <v>1079</v>
      </c>
      <c r="E248" s="432"/>
      <c r="F248" s="432"/>
      <c r="G248" s="432"/>
      <c r="H248" s="432"/>
      <c r="I248" s="432"/>
      <c r="J248" s="434"/>
      <c r="K248" s="434"/>
      <c r="L248" s="434"/>
      <c r="M248" s="434"/>
      <c r="N248" s="434"/>
      <c r="O248" s="434"/>
      <c r="P248" s="434"/>
      <c r="Q248" s="434"/>
      <c r="R248" s="434"/>
      <c r="S248" s="434"/>
    </row>
    <row r="249" spans="3:19" s="6" customFormat="1" x14ac:dyDescent="0.35">
      <c r="D249" s="743" t="s">
        <v>1080</v>
      </c>
      <c r="E249" s="743"/>
      <c r="F249" s="743"/>
      <c r="G249" s="743"/>
      <c r="H249" s="743"/>
      <c r="I249" s="743"/>
      <c r="J249" s="21" t="s">
        <v>566</v>
      </c>
      <c r="K249" s="22" t="s">
        <v>1188</v>
      </c>
      <c r="L249" s="23">
        <v>7.5</v>
      </c>
      <c r="M249" s="23">
        <v>7.5</v>
      </c>
      <c r="N249" s="23">
        <v>244080</v>
      </c>
      <c r="O249" s="23">
        <v>0</v>
      </c>
      <c r="P249" s="23">
        <v>244080</v>
      </c>
      <c r="Q249" s="23">
        <v>294070</v>
      </c>
      <c r="R249" s="23">
        <v>0</v>
      </c>
      <c r="S249" s="23">
        <v>294070</v>
      </c>
    </row>
    <row r="250" spans="3:19" s="6" customFormat="1" x14ac:dyDescent="0.35">
      <c r="D250" s="743" t="s">
        <v>1081</v>
      </c>
      <c r="E250" s="743"/>
      <c r="F250" s="743"/>
      <c r="G250" s="743"/>
      <c r="H250" s="743"/>
      <c r="I250" s="743"/>
      <c r="J250" s="21" t="s">
        <v>566</v>
      </c>
      <c r="K250" s="22" t="s">
        <v>1188</v>
      </c>
      <c r="L250" s="23">
        <v>152.72</v>
      </c>
      <c r="M250" s="23">
        <v>152.72</v>
      </c>
      <c r="N250" s="23">
        <v>26046540</v>
      </c>
      <c r="O250" s="23">
        <v>99.29</v>
      </c>
      <c r="P250" s="23">
        <v>26046639.289999999</v>
      </c>
      <c r="Q250" s="23">
        <v>25574129.43</v>
      </c>
      <c r="R250" s="23">
        <v>155.19999999999999</v>
      </c>
      <c r="S250" s="23">
        <v>25574284.629999999</v>
      </c>
    </row>
    <row r="251" spans="3:19" s="6" customFormat="1" x14ac:dyDescent="0.35">
      <c r="D251" s="743" t="s">
        <v>1082</v>
      </c>
      <c r="E251" s="743"/>
      <c r="F251" s="743"/>
      <c r="G251" s="743"/>
      <c r="H251" s="743"/>
      <c r="I251" s="743"/>
      <c r="J251" s="21" t="s">
        <v>566</v>
      </c>
      <c r="K251" s="22" t="s">
        <v>1188</v>
      </c>
      <c r="L251" s="23">
        <v>0</v>
      </c>
      <c r="M251" s="23">
        <v>0</v>
      </c>
      <c r="N251" s="23">
        <v>0</v>
      </c>
      <c r="O251" s="23">
        <v>0.15</v>
      </c>
      <c r="P251" s="23">
        <v>0.15</v>
      </c>
      <c r="Q251" s="23">
        <v>117.6</v>
      </c>
      <c r="R251" s="23">
        <v>113.3</v>
      </c>
      <c r="S251" s="23">
        <v>230.89999999999998</v>
      </c>
    </row>
    <row r="252" spans="3:19" s="6" customFormat="1" x14ac:dyDescent="0.35">
      <c r="D252" s="744" t="s">
        <v>526</v>
      </c>
      <c r="E252" s="744"/>
      <c r="F252" s="744"/>
      <c r="G252" s="744"/>
      <c r="H252" s="744"/>
      <c r="I252" s="744"/>
      <c r="J252" s="613" t="s">
        <v>566</v>
      </c>
      <c r="K252" s="624">
        <v>24536321.120000001</v>
      </c>
      <c r="L252" s="624">
        <v>160.22</v>
      </c>
      <c r="M252" s="624">
        <v>24536481.34</v>
      </c>
      <c r="N252" s="624">
        <v>26290620</v>
      </c>
      <c r="O252" s="624">
        <v>99.44</v>
      </c>
      <c r="P252" s="624">
        <v>26290719.440000001</v>
      </c>
      <c r="Q252" s="624">
        <v>25868317.030000001</v>
      </c>
      <c r="R252" s="624">
        <v>268.5</v>
      </c>
      <c r="S252" s="624">
        <v>25868585.530000001</v>
      </c>
    </row>
    <row r="253" spans="3:19" s="6" customFormat="1" x14ac:dyDescent="0.35">
      <c r="D253" s="431" t="s">
        <v>1083</v>
      </c>
      <c r="E253" s="432"/>
      <c r="F253" s="432"/>
      <c r="G253" s="432"/>
      <c r="H253" s="432"/>
      <c r="I253" s="432"/>
      <c r="J253" s="434"/>
      <c r="K253" s="434"/>
      <c r="L253" s="434"/>
      <c r="M253" s="434"/>
      <c r="N253" s="434"/>
      <c r="O253" s="434"/>
      <c r="P253" s="434"/>
      <c r="Q253" s="434"/>
      <c r="R253" s="434"/>
      <c r="S253" s="434"/>
    </row>
    <row r="254" spans="3:19" s="6" customFormat="1" x14ac:dyDescent="0.35">
      <c r="D254" s="743" t="s">
        <v>1080</v>
      </c>
      <c r="E254" s="743"/>
      <c r="F254" s="743"/>
      <c r="G254" s="743"/>
      <c r="H254" s="743"/>
      <c r="I254" s="743"/>
      <c r="J254" s="21" t="s">
        <v>566</v>
      </c>
      <c r="K254" s="22" t="s">
        <v>1188</v>
      </c>
      <c r="L254" s="23">
        <v>0</v>
      </c>
      <c r="M254" s="23">
        <v>0</v>
      </c>
      <c r="N254" s="23">
        <v>0</v>
      </c>
      <c r="O254" s="23">
        <v>7079.64</v>
      </c>
      <c r="P254" s="23">
        <v>7079.64</v>
      </c>
      <c r="Q254" s="23">
        <v>0</v>
      </c>
      <c r="R254" s="23">
        <v>4020.05</v>
      </c>
      <c r="S254" s="23">
        <v>4020.05</v>
      </c>
    </row>
    <row r="255" spans="3:19" s="6" customFormat="1" x14ac:dyDescent="0.35">
      <c r="D255" s="743" t="s">
        <v>1081</v>
      </c>
      <c r="E255" s="743"/>
      <c r="F255" s="743"/>
      <c r="G255" s="743"/>
      <c r="H255" s="743"/>
      <c r="I255" s="743"/>
      <c r="J255" s="21" t="s">
        <v>566</v>
      </c>
      <c r="K255" s="22" t="s">
        <v>1188</v>
      </c>
      <c r="L255" s="23">
        <v>52.7</v>
      </c>
      <c r="M255" s="23">
        <v>52.7</v>
      </c>
      <c r="N255" s="23">
        <v>64820</v>
      </c>
      <c r="O255" s="23">
        <v>0</v>
      </c>
      <c r="P255" s="23">
        <v>64820</v>
      </c>
      <c r="Q255" s="23">
        <v>22380</v>
      </c>
      <c r="R255" s="23">
        <v>2.13</v>
      </c>
      <c r="S255" s="23">
        <v>22382.13</v>
      </c>
    </row>
    <row r="256" spans="3:19" s="6" customFormat="1" x14ac:dyDescent="0.35">
      <c r="D256" s="743" t="s">
        <v>1082</v>
      </c>
      <c r="E256" s="743"/>
      <c r="F256" s="743"/>
      <c r="G256" s="743"/>
      <c r="H256" s="743"/>
      <c r="I256" s="743"/>
      <c r="J256" s="21" t="s">
        <v>566</v>
      </c>
      <c r="K256" s="22" t="s">
        <v>1188</v>
      </c>
      <c r="L256" s="23">
        <v>12101.86</v>
      </c>
      <c r="M256" s="23">
        <v>12101.86</v>
      </c>
      <c r="N256" s="23">
        <v>0</v>
      </c>
      <c r="O256" s="23">
        <v>14.8</v>
      </c>
      <c r="P256" s="23">
        <v>14.8</v>
      </c>
      <c r="Q256" s="23">
        <v>0</v>
      </c>
      <c r="R256" s="23">
        <v>17.93</v>
      </c>
      <c r="S256" s="23">
        <v>17.93</v>
      </c>
    </row>
    <row r="257" spans="3:19" s="6" customFormat="1" x14ac:dyDescent="0.35">
      <c r="D257" s="744" t="s">
        <v>526</v>
      </c>
      <c r="E257" s="744"/>
      <c r="F257" s="744"/>
      <c r="G257" s="744"/>
      <c r="H257" s="744"/>
      <c r="I257" s="744"/>
      <c r="J257" s="613" t="s">
        <v>566</v>
      </c>
      <c r="K257" s="624">
        <v>136316.03</v>
      </c>
      <c r="L257" s="624">
        <v>12154.56</v>
      </c>
      <c r="M257" s="624">
        <v>148470.59</v>
      </c>
      <c r="N257" s="624">
        <v>64820</v>
      </c>
      <c r="O257" s="624">
        <v>7094.44</v>
      </c>
      <c r="P257" s="624">
        <v>71914.44</v>
      </c>
      <c r="Q257" s="624">
        <v>22380</v>
      </c>
      <c r="R257" s="624">
        <v>4040.11</v>
      </c>
      <c r="S257" s="624">
        <v>26420.11</v>
      </c>
    </row>
    <row r="258" spans="3:19" s="6" customFormat="1" x14ac:dyDescent="0.35">
      <c r="D258" s="430" t="s">
        <v>460</v>
      </c>
      <c r="E258" s="430"/>
      <c r="F258" s="427"/>
      <c r="G258" s="427"/>
      <c r="H258" s="427"/>
      <c r="I258" s="427"/>
      <c r="J258" s="412" t="s">
        <v>566</v>
      </c>
      <c r="K258" s="428">
        <v>24672637.149999999</v>
      </c>
      <c r="L258" s="428">
        <v>12314.78</v>
      </c>
      <c r="M258" s="428">
        <v>24684951.93</v>
      </c>
      <c r="N258" s="428">
        <v>26355440</v>
      </c>
      <c r="O258" s="428">
        <v>7193.88</v>
      </c>
      <c r="P258" s="428">
        <v>26362633.879999999</v>
      </c>
      <c r="Q258" s="428">
        <v>25890697.030000001</v>
      </c>
      <c r="R258" s="428">
        <v>4308.6100000000006</v>
      </c>
      <c r="S258" s="428">
        <v>25895005.640000001</v>
      </c>
    </row>
    <row r="259" spans="3:19" s="6" customFormat="1" x14ac:dyDescent="0.35">
      <c r="D259" s="85"/>
      <c r="E259" s="85"/>
      <c r="J259" s="211"/>
      <c r="K259" s="176"/>
      <c r="L259" s="176"/>
      <c r="M259" s="176"/>
      <c r="N259" s="176"/>
      <c r="O259" s="176"/>
      <c r="P259" s="176"/>
      <c r="Q259" s="176"/>
      <c r="R259" s="176"/>
      <c r="S259" s="176"/>
    </row>
    <row r="260" spans="3:19" s="6" customFormat="1" x14ac:dyDescent="0.35">
      <c r="C260" s="42"/>
      <c r="D260" s="49"/>
      <c r="K260" s="47"/>
      <c r="L260" s="42"/>
      <c r="M260" s="42"/>
      <c r="O260" s="128"/>
      <c r="P260" s="131"/>
      <c r="Q260" s="132"/>
      <c r="R260" s="132"/>
      <c r="S260" s="132"/>
    </row>
    <row r="261" spans="3:19" s="6" customFormat="1" ht="18.649999999999999" customHeight="1" x14ac:dyDescent="0.35">
      <c r="C261" s="42"/>
      <c r="D261" s="48"/>
      <c r="E261" s="48"/>
      <c r="F261" s="48"/>
      <c r="G261" s="48"/>
      <c r="H261" s="130"/>
      <c r="I261" s="130"/>
      <c r="J261" s="130"/>
      <c r="K261" s="47"/>
      <c r="L261" s="42"/>
      <c r="M261" s="42"/>
      <c r="O261" s="128"/>
      <c r="P261" s="131"/>
      <c r="Q261" s="132"/>
      <c r="R261" s="132"/>
      <c r="S261" s="132"/>
    </row>
    <row r="262" spans="3:19" s="6" customFormat="1" ht="143.15" customHeight="1" x14ac:dyDescent="0.35">
      <c r="C262" s="42"/>
      <c r="D262" s="745"/>
      <c r="E262" s="745"/>
      <c r="F262" s="745"/>
      <c r="G262" s="745"/>
      <c r="H262" s="745"/>
      <c r="I262" s="745"/>
      <c r="J262" s="745"/>
      <c r="K262" s="745"/>
      <c r="L262" s="745"/>
      <c r="M262" s="745"/>
      <c r="N262" s="745"/>
      <c r="O262" s="745"/>
      <c r="P262" s="560"/>
      <c r="Q262" s="560"/>
      <c r="R262" s="560"/>
      <c r="S262" s="32"/>
    </row>
    <row r="263" spans="3:19" s="6" customFormat="1" ht="14.5" customHeight="1" x14ac:dyDescent="0.35">
      <c r="D263" s="190"/>
      <c r="E263" s="233"/>
      <c r="F263" s="233"/>
      <c r="G263" s="233"/>
      <c r="H263" s="233"/>
      <c r="I263" s="233"/>
      <c r="J263" s="233"/>
      <c r="K263" s="233"/>
      <c r="L263" s="233"/>
      <c r="M263" s="233"/>
      <c r="N263" s="233"/>
      <c r="O263" s="41"/>
      <c r="Q263" s="127"/>
      <c r="R263" s="127"/>
      <c r="S263" s="127"/>
    </row>
    <row r="264" spans="3:19" s="6" customFormat="1" x14ac:dyDescent="0.35">
      <c r="Q264" s="127"/>
      <c r="R264" s="127"/>
      <c r="S264" s="127"/>
    </row>
    <row r="265" spans="3:19" s="6" customFormat="1" ht="18.5" x14ac:dyDescent="0.35">
      <c r="D265" s="64" t="s">
        <v>1084</v>
      </c>
      <c r="E265" s="85"/>
      <c r="F265" s="85"/>
      <c r="G265" s="85"/>
      <c r="H265" s="85"/>
      <c r="I265" s="85"/>
      <c r="J265" s="85"/>
      <c r="K265" s="85"/>
      <c r="L265" s="85"/>
      <c r="M265" s="85"/>
      <c r="N265" s="85"/>
      <c r="Q265" s="127"/>
      <c r="R265" s="127"/>
      <c r="S265" s="127"/>
    </row>
    <row r="266" spans="3:19" s="6" customFormat="1" x14ac:dyDescent="0.35">
      <c r="D266" s="41"/>
      <c r="E266" s="41"/>
      <c r="F266" s="41"/>
      <c r="G266" s="41"/>
      <c r="H266" s="41"/>
      <c r="I266" s="41"/>
      <c r="J266" s="41"/>
      <c r="K266" s="41"/>
      <c r="L266" s="41"/>
      <c r="M266" s="41"/>
      <c r="N266" s="41"/>
      <c r="Q266" s="127"/>
      <c r="R266" s="127"/>
      <c r="S266" s="127"/>
    </row>
    <row r="267" spans="3:19" s="6" customFormat="1" ht="16" x14ac:dyDescent="0.35">
      <c r="D267" s="30" t="s">
        <v>1085</v>
      </c>
      <c r="E267" s="30"/>
      <c r="F267" s="30"/>
      <c r="G267" s="30"/>
      <c r="H267" s="30"/>
      <c r="I267" s="30"/>
      <c r="J267" s="30"/>
      <c r="K267" s="30"/>
      <c r="L267" s="30"/>
      <c r="M267" s="30"/>
      <c r="N267" s="30"/>
      <c r="O267" s="30"/>
      <c r="P267" s="30"/>
      <c r="Q267" s="30"/>
      <c r="R267" s="30"/>
      <c r="S267" s="30"/>
    </row>
    <row r="268" spans="3:19" s="6" customFormat="1" ht="14.5" customHeight="1" x14ac:dyDescent="0.35">
      <c r="D268" s="863"/>
      <c r="E268" s="863"/>
      <c r="F268" s="863"/>
      <c r="G268" s="863"/>
      <c r="H268" s="863"/>
      <c r="I268" s="863"/>
      <c r="J268" s="785" t="s">
        <v>459</v>
      </c>
      <c r="K268" s="773" t="s">
        <v>298</v>
      </c>
      <c r="L268" s="773"/>
      <c r="M268" s="773"/>
      <c r="N268" s="773" t="s">
        <v>297</v>
      </c>
      <c r="O268" s="773"/>
      <c r="P268" s="773"/>
      <c r="Q268" s="773" t="s">
        <v>296</v>
      </c>
      <c r="R268" s="773"/>
      <c r="S268" s="773"/>
    </row>
    <row r="269" spans="3:19" s="6" customFormat="1" ht="14.5" customHeight="1" x14ac:dyDescent="0.35">
      <c r="D269" s="863"/>
      <c r="E269" s="863"/>
      <c r="F269" s="863"/>
      <c r="G269" s="863"/>
      <c r="H269" s="863"/>
      <c r="I269" s="863"/>
      <c r="J269" s="785"/>
      <c r="K269" s="29" t="s">
        <v>301</v>
      </c>
      <c r="L269" s="29" t="s">
        <v>304</v>
      </c>
      <c r="M269" s="28" t="s">
        <v>460</v>
      </c>
      <c r="N269" s="29" t="s">
        <v>301</v>
      </c>
      <c r="O269" s="29" t="s">
        <v>304</v>
      </c>
      <c r="P269" s="28" t="s">
        <v>460</v>
      </c>
      <c r="Q269" s="29" t="s">
        <v>301</v>
      </c>
      <c r="R269" s="29" t="s">
        <v>304</v>
      </c>
      <c r="S269" s="28" t="s">
        <v>460</v>
      </c>
    </row>
    <row r="270" spans="3:19" s="6" customFormat="1" x14ac:dyDescent="0.35">
      <c r="D270" s="431" t="s">
        <v>1079</v>
      </c>
      <c r="E270" s="432"/>
      <c r="F270" s="432"/>
      <c r="G270" s="432"/>
      <c r="H270" s="432"/>
      <c r="I270" s="432"/>
      <c r="J270" s="434"/>
      <c r="K270" s="434"/>
      <c r="L270" s="434"/>
      <c r="M270" s="434"/>
      <c r="N270" s="434"/>
      <c r="O270" s="434"/>
      <c r="P270" s="434"/>
      <c r="Q270" s="434"/>
      <c r="R270" s="434"/>
      <c r="S270" s="434"/>
    </row>
    <row r="271" spans="3:19" s="6" customFormat="1" x14ac:dyDescent="0.35">
      <c r="D271" s="743" t="s">
        <v>1086</v>
      </c>
      <c r="E271" s="743"/>
      <c r="F271" s="743"/>
      <c r="G271" s="743"/>
      <c r="H271" s="743"/>
      <c r="I271" s="743"/>
      <c r="J271" s="21" t="s">
        <v>566</v>
      </c>
      <c r="K271" s="93">
        <v>2289.66</v>
      </c>
      <c r="L271" s="74">
        <v>0</v>
      </c>
      <c r="M271" s="74">
        <v>2289.66</v>
      </c>
      <c r="N271" s="74">
        <v>5461.73</v>
      </c>
      <c r="O271" s="74">
        <v>0</v>
      </c>
      <c r="P271" s="74">
        <v>5461.73</v>
      </c>
      <c r="Q271" s="74">
        <v>1201.2737499999998</v>
      </c>
      <c r="R271" s="74">
        <v>0</v>
      </c>
      <c r="S271" s="74">
        <v>1201.2737499999998</v>
      </c>
    </row>
    <row r="272" spans="3:19" s="6" customFormat="1" x14ac:dyDescent="0.35">
      <c r="D272" s="743" t="s">
        <v>1087</v>
      </c>
      <c r="E272" s="743"/>
      <c r="F272" s="743"/>
      <c r="G272" s="743"/>
      <c r="H272" s="743"/>
      <c r="I272" s="743"/>
      <c r="J272" s="21" t="s">
        <v>566</v>
      </c>
      <c r="K272" s="93">
        <v>1994.43</v>
      </c>
      <c r="L272" s="74">
        <v>4176.8900000000003</v>
      </c>
      <c r="M272" s="74">
        <v>6171.3200000000006</v>
      </c>
      <c r="N272" s="74">
        <v>850.57</v>
      </c>
      <c r="O272" s="74">
        <v>1747.66</v>
      </c>
      <c r="P272" s="74">
        <v>2598.23</v>
      </c>
      <c r="Q272" s="74">
        <v>2484.3246800000002</v>
      </c>
      <c r="R272" s="74">
        <v>1707.87</v>
      </c>
      <c r="S272" s="74">
        <v>4192.1946800000005</v>
      </c>
    </row>
    <row r="273" spans="3:19" s="6" customFormat="1" x14ac:dyDescent="0.35">
      <c r="D273" s="744" t="s">
        <v>526</v>
      </c>
      <c r="E273" s="744"/>
      <c r="F273" s="744"/>
      <c r="G273" s="744"/>
      <c r="H273" s="744"/>
      <c r="I273" s="744"/>
      <c r="J273" s="613" t="s">
        <v>566</v>
      </c>
      <c r="K273" s="569">
        <v>4284.09</v>
      </c>
      <c r="L273" s="568">
        <v>4176.8900000000003</v>
      </c>
      <c r="M273" s="568">
        <v>8460.98</v>
      </c>
      <c r="N273" s="568">
        <v>6312.2999999999993</v>
      </c>
      <c r="O273" s="568">
        <v>1747.66</v>
      </c>
      <c r="P273" s="568">
        <v>8059.9599999999991</v>
      </c>
      <c r="Q273" s="568">
        <v>3685.59843</v>
      </c>
      <c r="R273" s="568">
        <v>1707.87</v>
      </c>
      <c r="S273" s="568">
        <v>5393.4684299999999</v>
      </c>
    </row>
    <row r="274" spans="3:19" s="6" customFormat="1" x14ac:dyDescent="0.35">
      <c r="D274" s="431" t="s">
        <v>1083</v>
      </c>
      <c r="E274" s="432"/>
      <c r="F274" s="432"/>
      <c r="G274" s="432"/>
      <c r="H274" s="432"/>
      <c r="I274" s="432"/>
      <c r="J274" s="434"/>
      <c r="K274" s="434"/>
      <c r="L274" s="434"/>
      <c r="M274" s="434"/>
      <c r="N274" s="434"/>
      <c r="O274" s="434"/>
      <c r="P274" s="434"/>
      <c r="Q274" s="434"/>
      <c r="R274" s="434"/>
      <c r="S274" s="434"/>
    </row>
    <row r="275" spans="3:19" s="6" customFormat="1" x14ac:dyDescent="0.35">
      <c r="D275" s="743" t="s">
        <v>1088</v>
      </c>
      <c r="E275" s="743"/>
      <c r="F275" s="743"/>
      <c r="G275" s="743"/>
      <c r="H275" s="743"/>
      <c r="I275" s="743"/>
      <c r="J275" s="21" t="s">
        <v>566</v>
      </c>
      <c r="K275" s="93">
        <v>534.71</v>
      </c>
      <c r="L275" s="74">
        <v>330.47</v>
      </c>
      <c r="M275" s="74">
        <v>865.18000000000006</v>
      </c>
      <c r="N275" s="74">
        <v>54.59</v>
      </c>
      <c r="O275" s="93">
        <v>651.70000000000005</v>
      </c>
      <c r="P275" s="74">
        <v>706.29000000000008</v>
      </c>
      <c r="Q275" s="74">
        <v>6.3187600000000002</v>
      </c>
      <c r="R275" s="74">
        <v>1127.43</v>
      </c>
      <c r="S275" s="74">
        <v>1133.7487600000002</v>
      </c>
    </row>
    <row r="276" spans="3:19" s="6" customFormat="1" x14ac:dyDescent="0.35">
      <c r="D276" s="743" t="s">
        <v>1086</v>
      </c>
      <c r="E276" s="743"/>
      <c r="F276" s="743"/>
      <c r="G276" s="743"/>
      <c r="H276" s="743"/>
      <c r="I276" s="743"/>
      <c r="J276" s="21" t="s">
        <v>566</v>
      </c>
      <c r="K276" s="93">
        <v>22.67</v>
      </c>
      <c r="L276" s="74">
        <v>7.81</v>
      </c>
      <c r="M276" s="74">
        <v>30.48</v>
      </c>
      <c r="N276" s="74">
        <v>18.55</v>
      </c>
      <c r="O276" s="93">
        <v>0</v>
      </c>
      <c r="P276" s="74">
        <v>18.55</v>
      </c>
      <c r="Q276" s="74">
        <v>2.8585400000000001</v>
      </c>
      <c r="R276" s="74">
        <v>1.34</v>
      </c>
      <c r="S276" s="74">
        <v>4.1985400000000004</v>
      </c>
    </row>
    <row r="277" spans="3:19" s="6" customFormat="1" x14ac:dyDescent="0.35">
      <c r="D277" s="743" t="s">
        <v>1087</v>
      </c>
      <c r="E277" s="743"/>
      <c r="F277" s="743"/>
      <c r="G277" s="743"/>
      <c r="H277" s="743"/>
      <c r="I277" s="743"/>
      <c r="J277" s="21" t="s">
        <v>566</v>
      </c>
      <c r="K277" s="93">
        <v>3750.22</v>
      </c>
      <c r="L277" s="74">
        <v>1180.02</v>
      </c>
      <c r="M277" s="74">
        <v>4930.24</v>
      </c>
      <c r="N277" s="74">
        <v>5553.88</v>
      </c>
      <c r="O277" s="93">
        <v>2967.13</v>
      </c>
      <c r="P277" s="74">
        <v>8521.01</v>
      </c>
      <c r="Q277" s="74">
        <v>2924.26692</v>
      </c>
      <c r="R277" s="74">
        <v>437.12</v>
      </c>
      <c r="S277" s="74">
        <v>3361.3869199999999</v>
      </c>
    </row>
    <row r="278" spans="3:19" s="6" customFormat="1" x14ac:dyDescent="0.35">
      <c r="D278" s="744" t="s">
        <v>526</v>
      </c>
      <c r="E278" s="744"/>
      <c r="F278" s="744"/>
      <c r="G278" s="744"/>
      <c r="H278" s="744"/>
      <c r="I278" s="744"/>
      <c r="J278" s="613" t="s">
        <v>566</v>
      </c>
      <c r="K278" s="568">
        <v>4307.6000000000004</v>
      </c>
      <c r="L278" s="568">
        <v>1518.3</v>
      </c>
      <c r="M278" s="568">
        <v>5825.9</v>
      </c>
      <c r="N278" s="568">
        <v>5627.02</v>
      </c>
      <c r="O278" s="568">
        <v>3618.83</v>
      </c>
      <c r="P278" s="568">
        <v>9245.85</v>
      </c>
      <c r="Q278" s="568">
        <v>2933.4442200000003</v>
      </c>
      <c r="R278" s="568">
        <v>1565.89</v>
      </c>
      <c r="S278" s="568">
        <v>4499.3342200000006</v>
      </c>
    </row>
    <row r="279" spans="3:19" s="6" customFormat="1" x14ac:dyDescent="0.35">
      <c r="D279" s="430" t="s">
        <v>460</v>
      </c>
      <c r="E279" s="430"/>
      <c r="F279" s="430"/>
      <c r="G279" s="427"/>
      <c r="H279" s="427"/>
      <c r="I279" s="427"/>
      <c r="J279" s="412" t="s">
        <v>566</v>
      </c>
      <c r="K279" s="557">
        <v>8591.69</v>
      </c>
      <c r="L279" s="557">
        <v>5695.1900000000005</v>
      </c>
      <c r="M279" s="557">
        <v>14286.88</v>
      </c>
      <c r="N279" s="557">
        <v>11939.32</v>
      </c>
      <c r="O279" s="557">
        <v>5366.49</v>
      </c>
      <c r="P279" s="557">
        <v>17305.809999999998</v>
      </c>
      <c r="Q279" s="557">
        <v>6619.0426500000003</v>
      </c>
      <c r="R279" s="557">
        <v>3273.76</v>
      </c>
      <c r="S279" s="557">
        <v>9892.8026500000014</v>
      </c>
    </row>
    <row r="280" spans="3:19" s="6" customFormat="1" ht="19.899999999999999" customHeight="1" x14ac:dyDescent="0.35">
      <c r="D280" s="85"/>
      <c r="E280" s="85"/>
      <c r="F280" s="85"/>
      <c r="J280" s="211"/>
      <c r="K280" s="186"/>
      <c r="L280" s="186"/>
      <c r="M280" s="186"/>
      <c r="N280" s="186"/>
      <c r="O280" s="186"/>
      <c r="P280" s="186"/>
      <c r="Q280" s="186"/>
      <c r="R280" s="186"/>
      <c r="S280" s="186"/>
    </row>
    <row r="281" spans="3:19" s="6" customFormat="1" x14ac:dyDescent="0.35">
      <c r="C281" s="42"/>
      <c r="D281" s="49"/>
      <c r="K281" s="47"/>
      <c r="L281" s="42"/>
      <c r="M281" s="42"/>
      <c r="O281" s="128"/>
      <c r="P281" s="131"/>
      <c r="Q281" s="132"/>
      <c r="R281" s="132"/>
      <c r="S281" s="132"/>
    </row>
    <row r="282" spans="3:19" s="6" customFormat="1" x14ac:dyDescent="0.35">
      <c r="C282" s="42"/>
      <c r="D282" s="48"/>
      <c r="E282" s="48"/>
      <c r="F282" s="48"/>
      <c r="G282" s="48"/>
      <c r="H282" s="130"/>
      <c r="I282" s="130"/>
      <c r="J282" s="130"/>
      <c r="K282" s="47"/>
      <c r="L282" s="42"/>
      <c r="M282" s="42"/>
      <c r="O282" s="128"/>
      <c r="P282" s="131"/>
      <c r="Q282" s="132"/>
      <c r="R282" s="132"/>
      <c r="S282" s="132"/>
    </row>
    <row r="283" spans="3:19" s="6" customFormat="1" ht="189.65" customHeight="1" x14ac:dyDescent="0.35">
      <c r="C283" s="42"/>
      <c r="D283" s="745"/>
      <c r="E283" s="745"/>
      <c r="F283" s="745"/>
      <c r="G283" s="745"/>
      <c r="H283" s="745"/>
      <c r="I283" s="745"/>
      <c r="J283" s="745"/>
      <c r="K283" s="745"/>
      <c r="L283" s="745"/>
      <c r="M283" s="745"/>
      <c r="N283" s="745"/>
      <c r="O283" s="745"/>
      <c r="P283" s="745"/>
      <c r="Q283" s="745"/>
      <c r="R283" s="745"/>
      <c r="S283" s="132"/>
    </row>
    <row r="284" spans="3:19" s="6" customFormat="1" ht="14.5" customHeight="1" x14ac:dyDescent="0.35">
      <c r="D284" s="193"/>
      <c r="E284" s="193"/>
      <c r="F284" s="193"/>
      <c r="G284" s="193"/>
      <c r="H284" s="193"/>
      <c r="I284" s="193"/>
      <c r="J284" s="193"/>
      <c r="K284" s="193"/>
      <c r="L284" s="193"/>
      <c r="M284" s="193"/>
      <c r="N284" s="193"/>
      <c r="Q284" s="127"/>
      <c r="R284" s="127"/>
      <c r="S284" s="132"/>
    </row>
    <row r="285" spans="3:19" s="6" customFormat="1" ht="14.5" customHeight="1" x14ac:dyDescent="0.35">
      <c r="D285" s="193"/>
      <c r="E285" s="193"/>
      <c r="F285" s="193"/>
      <c r="G285" s="193"/>
      <c r="H285" s="193"/>
      <c r="I285" s="193"/>
      <c r="J285" s="193"/>
      <c r="K285" s="193"/>
      <c r="L285" s="193"/>
      <c r="M285" s="193"/>
      <c r="N285" s="193"/>
      <c r="Q285" s="127"/>
      <c r="R285" s="127"/>
      <c r="S285" s="132"/>
    </row>
    <row r="286" spans="3:19" s="6" customFormat="1" ht="18.5" x14ac:dyDescent="0.35">
      <c r="D286" s="859" t="s">
        <v>1089</v>
      </c>
      <c r="E286" s="859"/>
      <c r="F286" s="859"/>
      <c r="G286" s="859"/>
      <c r="H286" s="859"/>
      <c r="I286" s="859"/>
      <c r="J286" s="859"/>
      <c r="K286" s="859"/>
      <c r="L286" s="859"/>
      <c r="M286" s="859"/>
      <c r="N286" s="859"/>
      <c r="O286" s="859"/>
      <c r="P286" s="859"/>
      <c r="Q286" s="859"/>
      <c r="R286" s="859"/>
      <c r="S286" s="127"/>
    </row>
    <row r="287" spans="3:19" s="6" customFormat="1" x14ac:dyDescent="0.35">
      <c r="D287" s="216"/>
      <c r="Q287" s="127"/>
      <c r="R287" s="127"/>
      <c r="S287" s="127"/>
    </row>
    <row r="288" spans="3:19" s="6" customFormat="1" ht="18.5" x14ac:dyDescent="0.35">
      <c r="D288" s="64" t="s">
        <v>1090</v>
      </c>
      <c r="E288" s="47"/>
      <c r="F288" s="47"/>
      <c r="G288" s="47"/>
      <c r="H288" s="47"/>
      <c r="I288" s="47"/>
      <c r="J288" s="47"/>
      <c r="K288" s="42"/>
      <c r="L288" s="42"/>
      <c r="M288" s="42"/>
      <c r="Q288" s="127"/>
      <c r="R288" s="127"/>
      <c r="S288" s="132"/>
    </row>
    <row r="289" spans="4:19" s="6" customFormat="1" ht="18.5" x14ac:dyDescent="0.35">
      <c r="D289" s="64" t="s">
        <v>1091</v>
      </c>
      <c r="E289" s="47"/>
      <c r="F289" s="47"/>
      <c r="G289" s="47"/>
      <c r="H289" s="47"/>
      <c r="I289" s="47"/>
      <c r="J289" s="47"/>
      <c r="K289" s="42"/>
      <c r="L289" s="42"/>
      <c r="M289" s="42"/>
      <c r="Q289" s="127"/>
      <c r="R289" s="127"/>
      <c r="S289" s="132"/>
    </row>
    <row r="290" spans="4:19" s="6" customFormat="1" ht="18.5" x14ac:dyDescent="0.35">
      <c r="D290" s="64" t="s">
        <v>1092</v>
      </c>
      <c r="E290" s="47"/>
      <c r="F290" s="47"/>
      <c r="G290" s="47"/>
      <c r="H290" s="47"/>
      <c r="I290" s="47"/>
      <c r="J290" s="47"/>
      <c r="K290" s="42"/>
      <c r="L290" s="42"/>
      <c r="M290" s="42"/>
      <c r="Q290" s="127"/>
      <c r="R290" s="127"/>
      <c r="S290" s="132"/>
    </row>
    <row r="291" spans="4:19" s="6" customFormat="1" x14ac:dyDescent="0.35">
      <c r="D291" s="135"/>
      <c r="E291" s="42"/>
      <c r="F291" s="42"/>
      <c r="G291" s="42"/>
      <c r="H291" s="42"/>
      <c r="I291" s="42"/>
      <c r="J291" s="42"/>
      <c r="K291" s="42"/>
      <c r="L291" s="42"/>
      <c r="M291" s="42"/>
      <c r="Q291" s="127"/>
      <c r="R291" s="127"/>
      <c r="S291" s="127"/>
    </row>
    <row r="292" spans="4:19" s="6" customFormat="1" ht="51" customHeight="1" x14ac:dyDescent="0.35">
      <c r="D292" s="795" t="s">
        <v>1093</v>
      </c>
      <c r="E292" s="795"/>
      <c r="F292" s="795"/>
      <c r="G292" s="795"/>
      <c r="H292" s="795"/>
      <c r="I292" s="795"/>
      <c r="J292" s="795"/>
      <c r="K292" s="795"/>
      <c r="L292" s="795"/>
      <c r="M292" s="795"/>
      <c r="N292" s="795"/>
      <c r="O292" s="795"/>
      <c r="P292" s="795"/>
      <c r="Q292" s="795"/>
      <c r="R292" s="795"/>
      <c r="S292" s="175"/>
    </row>
    <row r="293" spans="4:19" s="6" customFormat="1" x14ac:dyDescent="0.35">
      <c r="D293" s="237"/>
      <c r="E293" s="237"/>
      <c r="F293" s="237"/>
      <c r="G293" s="237"/>
      <c r="H293" s="237"/>
      <c r="I293" s="237"/>
      <c r="J293" s="237"/>
      <c r="K293" s="42"/>
      <c r="L293" s="42"/>
      <c r="M293" s="42"/>
      <c r="Q293" s="127"/>
      <c r="R293" s="127"/>
      <c r="S293" s="127"/>
    </row>
    <row r="294" spans="4:19" s="6" customFormat="1" x14ac:dyDescent="0.35">
      <c r="D294" s="237"/>
      <c r="E294" s="237"/>
      <c r="F294" s="237"/>
      <c r="G294" s="237"/>
      <c r="H294" s="237"/>
      <c r="I294" s="237"/>
      <c r="J294" s="237"/>
      <c r="K294" s="42"/>
      <c r="L294" s="42"/>
      <c r="M294" s="42"/>
      <c r="Q294" s="127"/>
      <c r="R294" s="127"/>
      <c r="S294" s="127"/>
    </row>
    <row r="295" spans="4:19" s="6" customFormat="1" ht="36" customHeight="1" x14ac:dyDescent="0.35">
      <c r="D295" s="790" t="s">
        <v>1094</v>
      </c>
      <c r="E295" s="790"/>
      <c r="F295" s="790"/>
      <c r="G295" s="790"/>
      <c r="H295" s="790"/>
      <c r="I295" s="790"/>
      <c r="J295" s="790"/>
      <c r="K295" s="790"/>
      <c r="L295" s="790"/>
      <c r="M295" s="790"/>
      <c r="N295" s="790"/>
      <c r="O295" s="790"/>
      <c r="P295" s="790"/>
      <c r="Q295" s="790"/>
      <c r="R295" s="790"/>
      <c r="S295" s="132"/>
    </row>
    <row r="296" spans="4:19" s="6" customFormat="1" x14ac:dyDescent="0.35">
      <c r="D296" s="135"/>
      <c r="E296" s="42"/>
      <c r="F296" s="42"/>
      <c r="G296" s="42"/>
      <c r="H296" s="42"/>
      <c r="I296" s="42"/>
      <c r="J296" s="42"/>
      <c r="K296" s="42"/>
      <c r="L296" s="42"/>
      <c r="M296" s="42"/>
      <c r="Q296" s="127"/>
      <c r="R296" s="127"/>
      <c r="S296" s="127"/>
    </row>
    <row r="297" spans="4:19" s="6" customFormat="1" ht="214.75" customHeight="1" x14ac:dyDescent="0.35">
      <c r="D297" s="858" t="s">
        <v>1216</v>
      </c>
      <c r="E297" s="858"/>
      <c r="F297" s="858"/>
      <c r="G297" s="858"/>
      <c r="H297" s="858"/>
      <c r="I297" s="858"/>
      <c r="J297" s="858"/>
      <c r="K297" s="858"/>
      <c r="L297" s="858"/>
      <c r="M297" s="858"/>
      <c r="N297" s="858"/>
      <c r="O297" s="858"/>
      <c r="P297" s="858"/>
      <c r="Q297" s="858"/>
      <c r="R297" s="858"/>
      <c r="S297" s="175"/>
    </row>
    <row r="298" spans="4:19" s="6" customFormat="1" ht="196.9" customHeight="1" x14ac:dyDescent="0.35">
      <c r="D298" s="858"/>
      <c r="E298" s="858"/>
      <c r="F298" s="858"/>
      <c r="G298" s="858"/>
      <c r="H298" s="858"/>
      <c r="I298" s="858"/>
      <c r="J298" s="858"/>
      <c r="K298" s="858"/>
      <c r="L298" s="858"/>
      <c r="M298" s="858"/>
      <c r="N298" s="858"/>
      <c r="O298" s="858"/>
      <c r="P298" s="858"/>
      <c r="Q298" s="858"/>
      <c r="R298" s="858"/>
      <c r="S298" s="175"/>
    </row>
    <row r="299" spans="4:19" s="6" customFormat="1" x14ac:dyDescent="0.35">
      <c r="D299" s="237"/>
      <c r="E299" s="237"/>
      <c r="F299" s="237"/>
      <c r="G299" s="237"/>
      <c r="H299" s="237"/>
      <c r="I299" s="237"/>
      <c r="J299" s="237"/>
      <c r="K299" s="42"/>
      <c r="L299" s="42"/>
      <c r="M299" s="42"/>
      <c r="Q299" s="127"/>
      <c r="R299" s="127"/>
      <c r="S299" s="127"/>
    </row>
    <row r="300" spans="4:19" s="6" customFormat="1" x14ac:dyDescent="0.35">
      <c r="D300" s="237"/>
      <c r="E300" s="237"/>
      <c r="F300" s="237"/>
      <c r="G300" s="237"/>
      <c r="H300" s="237"/>
      <c r="I300" s="237"/>
      <c r="J300" s="237"/>
      <c r="K300" s="42"/>
      <c r="L300" s="42"/>
      <c r="M300" s="42"/>
      <c r="Q300" s="127"/>
      <c r="R300" s="127"/>
      <c r="S300" s="127"/>
    </row>
    <row r="301" spans="4:19" s="6" customFormat="1" ht="20.25" customHeight="1" x14ac:dyDescent="0.35">
      <c r="D301" s="201" t="s">
        <v>1215</v>
      </c>
      <c r="E301" s="234"/>
      <c r="F301" s="234"/>
      <c r="G301" s="234"/>
      <c r="H301" s="234"/>
      <c r="I301" s="234"/>
      <c r="J301" s="234"/>
      <c r="K301" s="42"/>
      <c r="L301" s="42"/>
      <c r="M301" s="42"/>
      <c r="Q301" s="127"/>
      <c r="R301" s="127"/>
      <c r="S301" s="127"/>
    </row>
    <row r="302" spans="4:19" s="127" customFormat="1" ht="36" customHeight="1" x14ac:dyDescent="0.35">
      <c r="D302" s="857" t="s">
        <v>1095</v>
      </c>
      <c r="E302" s="857"/>
      <c r="F302" s="857"/>
      <c r="G302" s="857"/>
      <c r="H302" s="857"/>
      <c r="I302" s="857"/>
      <c r="J302" s="857"/>
      <c r="K302" s="857"/>
      <c r="L302" s="857"/>
      <c r="M302" s="857"/>
      <c r="N302" s="857"/>
      <c r="O302" s="857"/>
      <c r="P302" s="857"/>
      <c r="Q302" s="857"/>
      <c r="R302" s="857"/>
    </row>
    <row r="303" spans="4:19" s="6" customFormat="1" ht="20.25" customHeight="1" x14ac:dyDescent="0.35">
      <c r="D303" s="201" t="s">
        <v>1096</v>
      </c>
      <c r="E303" s="234"/>
      <c r="F303" s="234"/>
      <c r="G303" s="234"/>
      <c r="H303" s="234"/>
      <c r="I303" s="234"/>
      <c r="J303" s="234"/>
      <c r="K303" s="42"/>
      <c r="L303" s="42"/>
      <c r="M303" s="42"/>
      <c r="Q303" s="127"/>
      <c r="R303" s="127"/>
      <c r="S303" s="127"/>
    </row>
    <row r="304" spans="4:19" s="6" customFormat="1" x14ac:dyDescent="0.35">
      <c r="D304" s="861"/>
      <c r="E304" s="861"/>
      <c r="F304" s="861"/>
      <c r="G304" s="861"/>
      <c r="H304" s="861"/>
      <c r="I304" s="861"/>
      <c r="J304" s="861"/>
      <c r="K304" s="861"/>
      <c r="L304" s="861"/>
      <c r="M304" s="861"/>
      <c r="N304" s="861"/>
      <c r="O304" s="861"/>
      <c r="P304" s="175"/>
      <c r="Q304" s="175"/>
      <c r="R304" s="175"/>
      <c r="S304" s="175"/>
    </row>
    <row r="305" spans="3:19" s="6" customFormat="1" ht="16" x14ac:dyDescent="0.35">
      <c r="D305" s="832" t="s">
        <v>1097</v>
      </c>
      <c r="E305" s="832"/>
      <c r="F305" s="832"/>
      <c r="G305" s="832"/>
      <c r="H305" s="832"/>
      <c r="I305" s="832"/>
      <c r="J305" s="832"/>
      <c r="K305" s="832"/>
      <c r="L305" s="832"/>
      <c r="M305" s="832"/>
      <c r="N305" s="832"/>
      <c r="O305" s="832"/>
      <c r="Q305" s="127"/>
      <c r="R305" s="127"/>
      <c r="S305" s="127"/>
    </row>
    <row r="306" spans="3:19" s="6" customFormat="1" ht="26.5" customHeight="1" x14ac:dyDescent="0.35">
      <c r="D306" s="862"/>
      <c r="E306" s="862"/>
      <c r="F306" s="862"/>
      <c r="G306" s="862"/>
      <c r="H306" s="862"/>
      <c r="I306" s="862"/>
      <c r="J306" s="785" t="s">
        <v>459</v>
      </c>
      <c r="K306" s="101" t="s">
        <v>298</v>
      </c>
      <c r="L306" s="101" t="s">
        <v>297</v>
      </c>
      <c r="M306" s="773" t="s">
        <v>296</v>
      </c>
      <c r="N306" s="773"/>
      <c r="O306" s="773"/>
    </row>
    <row r="307" spans="3:19" s="6" customFormat="1" ht="22.5" customHeight="1" x14ac:dyDescent="0.35">
      <c r="D307" s="862"/>
      <c r="E307" s="862"/>
      <c r="F307" s="862"/>
      <c r="G307" s="862"/>
      <c r="H307" s="862"/>
      <c r="I307" s="862"/>
      <c r="J307" s="785"/>
      <c r="K307" s="29" t="s">
        <v>304</v>
      </c>
      <c r="L307" s="29" t="s">
        <v>304</v>
      </c>
      <c r="M307" s="29" t="s">
        <v>301</v>
      </c>
      <c r="N307" s="29" t="s">
        <v>304</v>
      </c>
      <c r="O307" s="29" t="s">
        <v>653</v>
      </c>
    </row>
    <row r="308" spans="3:19" s="6" customFormat="1" x14ac:dyDescent="0.35">
      <c r="D308" s="743" t="s">
        <v>1098</v>
      </c>
      <c r="E308" s="743"/>
      <c r="F308" s="743"/>
      <c r="G308" s="743"/>
      <c r="H308" s="743"/>
      <c r="I308" s="743"/>
      <c r="J308" s="21" t="s">
        <v>892</v>
      </c>
      <c r="K308" s="21">
        <v>0.02</v>
      </c>
      <c r="L308" s="21">
        <v>0.04</v>
      </c>
      <c r="M308" s="74">
        <v>0.05</v>
      </c>
      <c r="N308" s="74">
        <v>0.02</v>
      </c>
      <c r="O308" s="74">
        <v>0</v>
      </c>
    </row>
    <row r="309" spans="3:19" s="6" customFormat="1" x14ac:dyDescent="0.35">
      <c r="D309" s="743" t="s">
        <v>1099</v>
      </c>
      <c r="E309" s="743"/>
      <c r="F309" s="743"/>
      <c r="G309" s="743"/>
      <c r="H309" s="743"/>
      <c r="I309" s="743"/>
      <c r="J309" s="21" t="s">
        <v>892</v>
      </c>
      <c r="K309" s="21">
        <v>0.02</v>
      </c>
      <c r="L309" s="75">
        <v>0</v>
      </c>
      <c r="M309" s="74">
        <v>0.53</v>
      </c>
      <c r="N309" s="74">
        <v>0.04</v>
      </c>
      <c r="O309" s="74">
        <v>0</v>
      </c>
    </row>
    <row r="310" spans="3:19" s="6" customFormat="1" x14ac:dyDescent="0.35">
      <c r="D310" s="762" t="s">
        <v>1100</v>
      </c>
      <c r="E310" s="762"/>
      <c r="F310" s="762"/>
      <c r="G310" s="762"/>
      <c r="H310" s="762"/>
      <c r="I310" s="762"/>
      <c r="J310" s="104" t="s">
        <v>892</v>
      </c>
      <c r="K310" s="104">
        <v>3.55</v>
      </c>
      <c r="L310" s="120">
        <v>3.58</v>
      </c>
      <c r="M310" s="121" t="s">
        <v>1188</v>
      </c>
      <c r="N310" s="121">
        <v>2.57</v>
      </c>
      <c r="O310" s="121">
        <v>0</v>
      </c>
    </row>
    <row r="311" spans="3:19" s="6" customFormat="1" ht="14.5" customHeight="1" x14ac:dyDescent="0.35">
      <c r="D311" s="47"/>
      <c r="E311" s="47"/>
      <c r="F311" s="47"/>
      <c r="G311" s="47"/>
      <c r="O311" s="211"/>
      <c r="P311" s="211"/>
      <c r="Q311" s="235"/>
      <c r="R311" s="236"/>
      <c r="S311" s="236"/>
    </row>
    <row r="312" spans="3:19" s="6" customFormat="1" x14ac:dyDescent="0.35">
      <c r="C312" s="42"/>
      <c r="D312" s="49"/>
      <c r="K312" s="47"/>
      <c r="L312" s="42"/>
      <c r="M312" s="42"/>
      <c r="O312" s="128"/>
      <c r="P312" s="131"/>
      <c r="Q312" s="132"/>
      <c r="R312" s="132"/>
      <c r="S312" s="132"/>
    </row>
    <row r="313" spans="3:19" s="6" customFormat="1" ht="18.649999999999999" customHeight="1" x14ac:dyDescent="0.35">
      <c r="C313" s="42"/>
      <c r="D313" s="48"/>
      <c r="E313" s="48"/>
      <c r="F313" s="48"/>
      <c r="G313" s="48"/>
      <c r="H313" s="130"/>
      <c r="I313" s="130"/>
      <c r="J313" s="130"/>
      <c r="K313" s="47"/>
      <c r="L313" s="42"/>
      <c r="M313" s="42"/>
      <c r="O313" s="128"/>
      <c r="P313" s="131"/>
      <c r="Q313" s="132"/>
      <c r="R313" s="132"/>
      <c r="S313" s="132"/>
    </row>
    <row r="314" spans="3:19" s="6" customFormat="1" ht="73.400000000000006" customHeight="1" x14ac:dyDescent="0.35">
      <c r="C314" s="42"/>
      <c r="D314" s="769"/>
      <c r="E314" s="769"/>
      <c r="F314" s="769"/>
      <c r="G314" s="769"/>
      <c r="H314" s="769"/>
      <c r="I314" s="769"/>
      <c r="J314" s="769"/>
      <c r="K314" s="769"/>
      <c r="L314" s="769"/>
      <c r="M314" s="769"/>
      <c r="N314" s="769"/>
      <c r="O314" s="769"/>
      <c r="P314" s="769"/>
      <c r="Q314" s="769"/>
      <c r="R314" s="769"/>
      <c r="S314" s="132"/>
    </row>
    <row r="315" spans="3:19" s="6" customFormat="1" x14ac:dyDescent="0.35">
      <c r="D315" s="135"/>
      <c r="E315" s="42"/>
      <c r="F315" s="42"/>
      <c r="G315" s="42"/>
      <c r="H315" s="42"/>
      <c r="I315" s="42"/>
      <c r="J315" s="42"/>
      <c r="K315" s="42"/>
      <c r="L315" s="42"/>
      <c r="M315" s="42"/>
      <c r="Q315" s="127"/>
      <c r="R315" s="127"/>
      <c r="S315" s="132"/>
    </row>
    <row r="316" spans="3:19" s="6" customFormat="1" x14ac:dyDescent="0.35">
      <c r="D316" s="135"/>
      <c r="E316" s="42"/>
      <c r="F316" s="42"/>
      <c r="G316" s="42"/>
      <c r="H316" s="42"/>
      <c r="I316" s="42"/>
      <c r="J316" s="42"/>
      <c r="K316" s="42"/>
      <c r="L316" s="42"/>
      <c r="M316" s="42"/>
      <c r="Q316" s="127"/>
      <c r="R316" s="127"/>
      <c r="S316" s="132"/>
    </row>
    <row r="317" spans="3:19" s="6" customFormat="1" ht="18.5" x14ac:dyDescent="0.35">
      <c r="D317" s="64" t="s">
        <v>1101</v>
      </c>
      <c r="E317" s="47"/>
      <c r="F317" s="47"/>
      <c r="G317" s="47"/>
      <c r="H317" s="47"/>
      <c r="I317" s="47"/>
      <c r="J317" s="47"/>
      <c r="K317" s="42"/>
      <c r="L317" s="42"/>
      <c r="M317" s="42"/>
      <c r="Q317" s="127"/>
      <c r="R317" s="127"/>
      <c r="S317" s="132"/>
    </row>
    <row r="318" spans="3:19" s="6" customFormat="1" x14ac:dyDescent="0.35">
      <c r="D318" s="135"/>
      <c r="E318" s="42"/>
      <c r="F318" s="42"/>
      <c r="G318" s="42"/>
      <c r="H318" s="42"/>
      <c r="I318" s="42"/>
      <c r="J318" s="42"/>
      <c r="K318" s="42"/>
      <c r="L318" s="42"/>
      <c r="M318" s="42"/>
      <c r="Q318" s="127"/>
      <c r="R318" s="127"/>
      <c r="S318" s="127"/>
    </row>
    <row r="319" spans="3:19" s="6" customFormat="1" ht="233.25" customHeight="1" x14ac:dyDescent="0.35">
      <c r="D319" s="759" t="s">
        <v>1102</v>
      </c>
      <c r="E319" s="759"/>
      <c r="F319" s="759"/>
      <c r="G319" s="759"/>
      <c r="H319" s="759"/>
      <c r="I319" s="759"/>
      <c r="J319" s="759"/>
      <c r="K319" s="759"/>
      <c r="L319" s="759"/>
      <c r="M319" s="759"/>
      <c r="N319" s="759"/>
      <c r="O319" s="759"/>
      <c r="P319" s="759"/>
      <c r="Q319" s="759"/>
      <c r="R319" s="759"/>
      <c r="S319" s="175"/>
    </row>
    <row r="320" spans="3:19" s="6" customFormat="1" x14ac:dyDescent="0.35">
      <c r="D320" s="237"/>
      <c r="E320" s="237"/>
      <c r="F320" s="237"/>
      <c r="G320" s="237"/>
      <c r="H320" s="237"/>
      <c r="I320" s="237"/>
      <c r="J320" s="237"/>
      <c r="K320" s="42"/>
      <c r="L320" s="42"/>
      <c r="M320" s="42"/>
      <c r="Q320" s="127"/>
      <c r="R320" s="127"/>
      <c r="S320" s="127"/>
    </row>
    <row r="321" spans="4:19" s="6" customFormat="1" x14ac:dyDescent="0.35">
      <c r="D321" s="237"/>
      <c r="E321" s="237"/>
      <c r="F321" s="237"/>
      <c r="G321" s="237"/>
      <c r="H321" s="237"/>
      <c r="I321" s="237"/>
      <c r="J321" s="237"/>
      <c r="K321" s="42"/>
      <c r="L321" s="42"/>
      <c r="M321" s="42"/>
      <c r="Q321" s="127"/>
      <c r="R321" s="127"/>
      <c r="S321" s="127"/>
    </row>
    <row r="322" spans="4:19" s="6" customFormat="1" x14ac:dyDescent="0.35">
      <c r="D322" s="237"/>
      <c r="E322" s="237"/>
      <c r="F322" s="237"/>
      <c r="G322" s="237"/>
      <c r="H322" s="237"/>
      <c r="I322" s="237"/>
      <c r="J322" s="237"/>
      <c r="K322" s="42"/>
      <c r="L322" s="42"/>
      <c r="M322" s="42"/>
      <c r="Q322" s="127"/>
      <c r="R322" s="127"/>
      <c r="S322" s="127"/>
    </row>
    <row r="323" spans="4:19" s="6" customFormat="1" x14ac:dyDescent="0.35">
      <c r="D323" s="237"/>
      <c r="E323" s="237"/>
      <c r="F323" s="237"/>
      <c r="G323" s="237"/>
      <c r="H323" s="237"/>
      <c r="I323" s="237"/>
      <c r="J323" s="237"/>
      <c r="K323" s="42"/>
      <c r="L323" s="42"/>
      <c r="M323" s="42"/>
      <c r="Q323" s="127"/>
      <c r="R323" s="127"/>
      <c r="S323" s="127"/>
    </row>
    <row r="324" spans="4:19" s="6" customFormat="1" x14ac:dyDescent="0.35">
      <c r="D324" s="237"/>
      <c r="E324" s="237"/>
      <c r="F324" s="237"/>
      <c r="G324" s="237"/>
      <c r="H324" s="237"/>
      <c r="I324" s="237"/>
      <c r="J324" s="237"/>
      <c r="K324" s="42"/>
      <c r="L324" s="42"/>
      <c r="M324" s="42"/>
      <c r="Q324" s="127"/>
      <c r="R324" s="127"/>
      <c r="S324" s="127"/>
    </row>
    <row r="325" spans="4:19" s="6" customFormat="1" x14ac:dyDescent="0.35">
      <c r="D325" s="237"/>
      <c r="E325" s="237"/>
      <c r="F325" s="237"/>
      <c r="G325" s="237"/>
      <c r="H325" s="237"/>
      <c r="I325" s="237"/>
      <c r="J325" s="237"/>
      <c r="K325" s="42"/>
      <c r="L325" s="42"/>
      <c r="M325" s="42"/>
      <c r="Q325" s="127"/>
      <c r="R325" s="127"/>
      <c r="S325" s="127"/>
    </row>
    <row r="326" spans="4:19" s="6" customFormat="1" x14ac:dyDescent="0.35">
      <c r="D326" s="237"/>
      <c r="E326" s="237"/>
      <c r="F326" s="237"/>
      <c r="G326" s="237"/>
      <c r="H326" s="237"/>
      <c r="I326" s="237"/>
      <c r="J326" s="237"/>
      <c r="K326" s="42"/>
      <c r="L326" s="42"/>
      <c r="M326" s="42"/>
      <c r="Q326" s="127"/>
      <c r="R326" s="127"/>
      <c r="S326" s="127"/>
    </row>
    <row r="327" spans="4:19" s="6" customFormat="1" x14ac:dyDescent="0.35">
      <c r="D327" s="237"/>
      <c r="E327" s="237"/>
      <c r="F327" s="237"/>
      <c r="G327" s="237"/>
      <c r="H327" s="237"/>
      <c r="I327" s="237"/>
      <c r="J327" s="237"/>
      <c r="K327" s="42"/>
      <c r="L327" s="42"/>
      <c r="M327" s="42"/>
      <c r="Q327" s="127"/>
      <c r="R327" s="127"/>
      <c r="S327" s="127"/>
    </row>
    <row r="328" spans="4:19" s="6" customFormat="1" x14ac:dyDescent="0.35">
      <c r="D328" s="237"/>
      <c r="E328" s="237"/>
      <c r="F328" s="237"/>
      <c r="G328" s="237"/>
      <c r="H328" s="237"/>
      <c r="I328" s="237"/>
      <c r="J328" s="237"/>
      <c r="K328" s="42"/>
      <c r="L328" s="42"/>
      <c r="M328" s="42"/>
      <c r="Q328" s="127"/>
      <c r="R328" s="127"/>
      <c r="S328" s="127"/>
    </row>
    <row r="329" spans="4:19" s="6" customFormat="1" x14ac:dyDescent="0.35">
      <c r="D329" s="237"/>
      <c r="E329" s="237"/>
      <c r="F329" s="237"/>
      <c r="G329" s="237"/>
      <c r="H329" s="237"/>
      <c r="I329" s="237"/>
      <c r="J329" s="237"/>
      <c r="K329" s="42"/>
      <c r="L329" s="42"/>
      <c r="M329" s="42"/>
      <c r="Q329" s="127"/>
      <c r="R329" s="127"/>
      <c r="S329" s="127"/>
    </row>
    <row r="330" spans="4:19" s="6" customFormat="1" x14ac:dyDescent="0.35">
      <c r="D330" s="237"/>
      <c r="E330" s="237"/>
      <c r="F330" s="237"/>
      <c r="G330" s="237"/>
      <c r="H330" s="237"/>
      <c r="I330" s="237"/>
      <c r="J330" s="237"/>
      <c r="K330" s="42"/>
      <c r="L330" s="42"/>
      <c r="M330" s="42"/>
      <c r="Q330" s="127"/>
      <c r="R330" s="127"/>
      <c r="S330" s="127"/>
    </row>
    <row r="331" spans="4:19" s="6" customFormat="1" x14ac:dyDescent="0.35">
      <c r="D331" s="237"/>
      <c r="E331" s="237"/>
      <c r="F331" s="237"/>
      <c r="G331" s="237"/>
      <c r="H331" s="237"/>
      <c r="I331" s="237"/>
      <c r="J331" s="237"/>
      <c r="K331" s="42"/>
      <c r="L331" s="42"/>
      <c r="M331" s="42"/>
      <c r="Q331" s="127"/>
      <c r="R331" s="127"/>
      <c r="S331" s="127"/>
    </row>
    <row r="332" spans="4:19" s="6" customFormat="1" x14ac:dyDescent="0.35">
      <c r="D332" s="237"/>
      <c r="E332" s="237"/>
      <c r="F332" s="237"/>
      <c r="G332" s="237"/>
      <c r="H332" s="237"/>
      <c r="I332" s="237"/>
      <c r="J332" s="237"/>
      <c r="K332" s="42"/>
      <c r="L332" s="42"/>
      <c r="M332" s="42"/>
      <c r="Q332" s="127"/>
      <c r="R332" s="127"/>
      <c r="S332" s="127"/>
    </row>
    <row r="333" spans="4:19" s="6" customFormat="1" x14ac:dyDescent="0.35">
      <c r="D333" s="237"/>
      <c r="E333" s="237"/>
      <c r="F333" s="237"/>
      <c r="G333" s="237"/>
      <c r="H333" s="237"/>
      <c r="I333" s="237"/>
      <c r="J333" s="237"/>
      <c r="K333" s="42"/>
      <c r="L333" s="42"/>
      <c r="M333" s="42"/>
      <c r="Q333" s="127"/>
      <c r="R333" s="127"/>
      <c r="S333" s="127"/>
    </row>
    <row r="334" spans="4:19" s="6" customFormat="1" x14ac:dyDescent="0.35">
      <c r="D334" s="237"/>
      <c r="E334" s="237"/>
      <c r="F334" s="237"/>
      <c r="G334" s="237"/>
      <c r="H334" s="237"/>
      <c r="I334" s="237"/>
      <c r="J334" s="237"/>
      <c r="K334" s="42"/>
      <c r="L334" s="42"/>
      <c r="M334" s="42"/>
      <c r="Q334" s="127"/>
      <c r="R334" s="127"/>
      <c r="S334" s="127"/>
    </row>
    <row r="335" spans="4:19" s="6" customFormat="1" x14ac:dyDescent="0.35">
      <c r="D335" s="237"/>
      <c r="E335" s="237"/>
      <c r="F335" s="237"/>
      <c r="G335" s="237"/>
      <c r="H335" s="237"/>
      <c r="I335" s="237"/>
      <c r="J335" s="237"/>
      <c r="K335" s="42"/>
      <c r="L335" s="42"/>
      <c r="M335" s="42"/>
      <c r="Q335" s="127"/>
      <c r="R335" s="127"/>
      <c r="S335" s="127"/>
    </row>
    <row r="336" spans="4:19" s="6" customFormat="1" x14ac:dyDescent="0.35">
      <c r="D336" s="237"/>
      <c r="E336" s="237"/>
      <c r="F336" s="237"/>
      <c r="G336" s="237"/>
      <c r="H336" s="237"/>
      <c r="I336" s="237"/>
      <c r="J336" s="237"/>
      <c r="K336" s="42"/>
      <c r="L336" s="42"/>
      <c r="M336" s="42"/>
      <c r="Q336" s="127"/>
      <c r="R336" s="127"/>
      <c r="S336" s="127"/>
    </row>
    <row r="337" spans="4:19" s="6" customFormat="1" x14ac:dyDescent="0.35">
      <c r="D337" s="237"/>
      <c r="E337" s="237"/>
      <c r="F337" s="237"/>
      <c r="G337" s="237"/>
      <c r="H337" s="237"/>
      <c r="I337" s="237"/>
      <c r="J337" s="237"/>
      <c r="K337" s="42"/>
      <c r="L337" s="42"/>
      <c r="M337" s="42"/>
      <c r="Q337" s="127"/>
      <c r="R337" s="127"/>
      <c r="S337" s="127"/>
    </row>
  </sheetData>
  <mergeCells count="175">
    <mergeCell ref="D20:J20"/>
    <mergeCell ref="D21:J21"/>
    <mergeCell ref="D23:J23"/>
    <mergeCell ref="D24:J24"/>
    <mergeCell ref="D25:J25"/>
    <mergeCell ref="D26:J26"/>
    <mergeCell ref="D14:J14"/>
    <mergeCell ref="D15:J15"/>
    <mergeCell ref="D16:J16"/>
    <mergeCell ref="D17:J17"/>
    <mergeCell ref="D18:J18"/>
    <mergeCell ref="D19:J19"/>
    <mergeCell ref="D33:J33"/>
    <mergeCell ref="D34:J34"/>
    <mergeCell ref="D36:J36"/>
    <mergeCell ref="D37:J37"/>
    <mergeCell ref="D38:J38"/>
    <mergeCell ref="D39:J39"/>
    <mergeCell ref="D27:J27"/>
    <mergeCell ref="D28:J28"/>
    <mergeCell ref="D29:J29"/>
    <mergeCell ref="D30:J30"/>
    <mergeCell ref="D31:J31"/>
    <mergeCell ref="D32:J32"/>
    <mergeCell ref="D47:J47"/>
    <mergeCell ref="D48:J48"/>
    <mergeCell ref="D49:J49"/>
    <mergeCell ref="D50:J50"/>
    <mergeCell ref="D51:J51"/>
    <mergeCell ref="D52:J52"/>
    <mergeCell ref="D40:J40"/>
    <mergeCell ref="D41:J41"/>
    <mergeCell ref="D42:J42"/>
    <mergeCell ref="D43:J43"/>
    <mergeCell ref="D45:J45"/>
    <mergeCell ref="D46:J46"/>
    <mergeCell ref="D53:J53"/>
    <mergeCell ref="D54:J54"/>
    <mergeCell ref="D55:J55"/>
    <mergeCell ref="D56:J56"/>
    <mergeCell ref="D57:J57"/>
    <mergeCell ref="D58:J58"/>
    <mergeCell ref="D93:I93"/>
    <mergeCell ref="J93:L93"/>
    <mergeCell ref="D77:O77"/>
    <mergeCell ref="D70:J70"/>
    <mergeCell ref="D71:J71"/>
    <mergeCell ref="D72:J72"/>
    <mergeCell ref="D80:J80"/>
    <mergeCell ref="D81:J81"/>
    <mergeCell ref="D82:J82"/>
    <mergeCell ref="D87:O87"/>
    <mergeCell ref="D59:J59"/>
    <mergeCell ref="D60:J60"/>
    <mergeCell ref="D61:J61"/>
    <mergeCell ref="D62:J62"/>
    <mergeCell ref="D63:J63"/>
    <mergeCell ref="D141:I141"/>
    <mergeCell ref="D94:I94"/>
    <mergeCell ref="J94:L94"/>
    <mergeCell ref="D95:I95"/>
    <mergeCell ref="J95:L95"/>
    <mergeCell ref="D96:I96"/>
    <mergeCell ref="J96:L96"/>
    <mergeCell ref="D101:O101"/>
    <mergeCell ref="D104:I105"/>
    <mergeCell ref="J104:K105"/>
    <mergeCell ref="L104:M104"/>
    <mergeCell ref="D119:I119"/>
    <mergeCell ref="N104:O104"/>
    <mergeCell ref="D135:O135"/>
    <mergeCell ref="D130:I130"/>
    <mergeCell ref="J130:M130"/>
    <mergeCell ref="J223:J224"/>
    <mergeCell ref="K223:M223"/>
    <mergeCell ref="N223:P223"/>
    <mergeCell ref="P104:Q104"/>
    <mergeCell ref="D204:O204"/>
    <mergeCell ref="D210:I210"/>
    <mergeCell ref="D152:I152"/>
    <mergeCell ref="D153:I153"/>
    <mergeCell ref="D157:O157"/>
    <mergeCell ref="D163:I163"/>
    <mergeCell ref="D106:I106"/>
    <mergeCell ref="J106:K106"/>
    <mergeCell ref="D107:I107"/>
    <mergeCell ref="J107:K107"/>
    <mergeCell ref="D111:O111"/>
    <mergeCell ref="D117:I117"/>
    <mergeCell ref="J117:L117"/>
    <mergeCell ref="D146:O146"/>
    <mergeCell ref="Q223:S223"/>
    <mergeCell ref="D224:I224"/>
    <mergeCell ref="D118:I118"/>
    <mergeCell ref="J186:L186"/>
    <mergeCell ref="D129:I129"/>
    <mergeCell ref="J129:M129"/>
    <mergeCell ref="D211:I211"/>
    <mergeCell ref="D215:O215"/>
    <mergeCell ref="D168:O168"/>
    <mergeCell ref="D174:J174"/>
    <mergeCell ref="D175:J175"/>
    <mergeCell ref="D179:N179"/>
    <mergeCell ref="D185:I185"/>
    <mergeCell ref="J185:L185"/>
    <mergeCell ref="D142:I142"/>
    <mergeCell ref="D198:I198"/>
    <mergeCell ref="J198:L198"/>
    <mergeCell ref="D199:I199"/>
    <mergeCell ref="J199:L199"/>
    <mergeCell ref="D200:I200"/>
    <mergeCell ref="J200:L200"/>
    <mergeCell ref="D186:I186"/>
    <mergeCell ref="D190:O190"/>
    <mergeCell ref="D196:I196"/>
    <mergeCell ref="J196:L196"/>
    <mergeCell ref="D197:I197"/>
    <mergeCell ref="J197:L197"/>
    <mergeCell ref="D164:I164"/>
    <mergeCell ref="D314:R314"/>
    <mergeCell ref="D319:R319"/>
    <mergeCell ref="L174:M174"/>
    <mergeCell ref="L175:M175"/>
    <mergeCell ref="N174:O174"/>
    <mergeCell ref="N175:O175"/>
    <mergeCell ref="D249:I249"/>
    <mergeCell ref="D283:R283"/>
    <mergeCell ref="D304:O304"/>
    <mergeCell ref="D305:O305"/>
    <mergeCell ref="D306:I307"/>
    <mergeCell ref="M306:O306"/>
    <mergeCell ref="D277:I277"/>
    <mergeCell ref="D262:O262"/>
    <mergeCell ref="D268:I269"/>
    <mergeCell ref="J268:J269"/>
    <mergeCell ref="K268:M268"/>
    <mergeCell ref="N268:P268"/>
    <mergeCell ref="Q268:S268"/>
    <mergeCell ref="D234:I234"/>
    <mergeCell ref="D235:I235"/>
    <mergeCell ref="D236:I236"/>
    <mergeCell ref="D239:R239"/>
    <mergeCell ref="D246:I247"/>
    <mergeCell ref="D254:I254"/>
    <mergeCell ref="D255:I255"/>
    <mergeCell ref="D256:I256"/>
    <mergeCell ref="J246:J247"/>
    <mergeCell ref="K246:M246"/>
    <mergeCell ref="N246:P246"/>
    <mergeCell ref="D308:I308"/>
    <mergeCell ref="D309:I309"/>
    <mergeCell ref="D310:I310"/>
    <mergeCell ref="D278:I278"/>
    <mergeCell ref="D302:R302"/>
    <mergeCell ref="J306:J307"/>
    <mergeCell ref="D257:I257"/>
    <mergeCell ref="D271:I271"/>
    <mergeCell ref="D272:I272"/>
    <mergeCell ref="D273:I273"/>
    <mergeCell ref="D275:I275"/>
    <mergeCell ref="D276:I276"/>
    <mergeCell ref="D292:R292"/>
    <mergeCell ref="D295:R295"/>
    <mergeCell ref="D297:R298"/>
    <mergeCell ref="Q246:S246"/>
    <mergeCell ref="D286:R286"/>
    <mergeCell ref="D226:I226"/>
    <mergeCell ref="D227:I227"/>
    <mergeCell ref="D228:I228"/>
    <mergeCell ref="D230:I230"/>
    <mergeCell ref="D231:I231"/>
    <mergeCell ref="D250:I250"/>
    <mergeCell ref="D251:I251"/>
    <mergeCell ref="D252:I252"/>
    <mergeCell ref="D232:I232"/>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8"/>
  <sheetViews>
    <sheetView zoomScale="90" zoomScaleNormal="90" workbookViewId="0">
      <pane xSplit="1" topLeftCell="B1" activePane="topRight" state="frozen"/>
      <selection activeCell="T19" sqref="T19"/>
      <selection pane="topRight"/>
    </sheetView>
  </sheetViews>
  <sheetFormatPr defaultColWidth="9.453125" defaultRowHeight="18.5" x14ac:dyDescent="0.45"/>
  <cols>
    <col min="1" max="1" width="32.453125" style="324" customWidth="1"/>
    <col min="2" max="2" width="5" style="536" customWidth="1"/>
    <col min="3" max="3" width="3" style="6" customWidth="1"/>
    <col min="4" max="6" width="9.453125" style="6"/>
    <col min="7" max="7" width="14.453125" style="6" customWidth="1"/>
    <col min="8" max="12" width="9.453125" style="6"/>
    <col min="13" max="13" width="3.81640625" style="6" customWidth="1"/>
    <col min="14" max="14" width="3.453125" style="6" customWidth="1"/>
    <col min="15" max="18" width="9.453125" style="6" hidden="1" customWidth="1"/>
    <col min="19" max="19" width="5.453125" style="6" customWidth="1"/>
    <col min="20" max="24" width="9.453125" style="6" customWidth="1"/>
    <col min="25" max="16384" width="9.453125" style="6"/>
  </cols>
  <sheetData>
    <row r="1" spans="1:14" ht="24" customHeight="1" x14ac:dyDescent="0.45">
      <c r="A1" s="320"/>
    </row>
    <row r="3" spans="1:14" ht="23.5" x14ac:dyDescent="0.45">
      <c r="A3" s="321"/>
      <c r="D3" s="679" t="s">
        <v>0</v>
      </c>
      <c r="E3" s="679"/>
      <c r="F3" s="679"/>
      <c r="G3" s="679"/>
      <c r="H3" s="679"/>
      <c r="N3"/>
    </row>
    <row r="4" spans="1:14" ht="14.5" customHeight="1" x14ac:dyDescent="0.45">
      <c r="A4" s="322"/>
      <c r="E4" s="11"/>
    </row>
    <row r="5" spans="1:14" ht="17.25" customHeight="1" x14ac:dyDescent="0.45">
      <c r="A5" s="323"/>
      <c r="D5" s="680"/>
      <c r="E5" s="680"/>
      <c r="F5" s="680"/>
      <c r="G5" s="680"/>
      <c r="H5" s="680"/>
      <c r="I5" s="680"/>
      <c r="J5" s="680"/>
      <c r="K5" s="680"/>
      <c r="L5" s="680"/>
      <c r="M5" s="680"/>
      <c r="N5" s="680"/>
    </row>
    <row r="6" spans="1:14" ht="17.25" customHeight="1" x14ac:dyDescent="0.45">
      <c r="A6" s="323"/>
      <c r="D6" s="680"/>
      <c r="E6" s="680"/>
      <c r="F6" s="680"/>
      <c r="G6" s="680"/>
      <c r="H6" s="680"/>
      <c r="I6" s="680"/>
      <c r="J6" s="680"/>
      <c r="K6" s="680"/>
      <c r="L6" s="680"/>
      <c r="M6" s="680"/>
      <c r="N6" s="680"/>
    </row>
    <row r="7" spans="1:14" ht="17.25" customHeight="1" x14ac:dyDescent="0.45">
      <c r="A7" s="323"/>
      <c r="D7" s="680"/>
      <c r="E7" s="680"/>
      <c r="F7" s="680"/>
      <c r="G7" s="680"/>
      <c r="H7" s="680"/>
      <c r="I7" s="680"/>
      <c r="J7" s="680"/>
      <c r="K7" s="680"/>
      <c r="L7" s="680"/>
      <c r="M7" s="680"/>
      <c r="N7" s="680"/>
    </row>
    <row r="8" spans="1:14" ht="17.25" customHeight="1" x14ac:dyDescent="0.45">
      <c r="A8" s="323"/>
      <c r="D8" s="680"/>
      <c r="E8" s="680"/>
      <c r="F8" s="680"/>
      <c r="G8" s="680"/>
      <c r="H8" s="680"/>
      <c r="I8" s="680"/>
      <c r="J8" s="680"/>
      <c r="K8" s="680"/>
      <c r="L8" s="680"/>
      <c r="M8" s="680"/>
      <c r="N8" s="680"/>
    </row>
    <row r="9" spans="1:14" ht="17.25" customHeight="1" x14ac:dyDescent="0.45">
      <c r="A9" s="323"/>
      <c r="D9" s="680"/>
      <c r="E9" s="680"/>
      <c r="F9" s="680"/>
      <c r="G9" s="680"/>
      <c r="H9" s="680"/>
      <c r="I9" s="680"/>
      <c r="J9" s="680"/>
      <c r="K9" s="680"/>
      <c r="L9" s="680"/>
      <c r="M9" s="680"/>
      <c r="N9" s="680"/>
    </row>
    <row r="10" spans="1:14" ht="17.25" customHeight="1" x14ac:dyDescent="0.45">
      <c r="A10" s="323"/>
      <c r="D10" s="680"/>
      <c r="E10" s="680"/>
      <c r="F10" s="680"/>
      <c r="G10" s="680"/>
      <c r="H10" s="680"/>
      <c r="I10" s="680"/>
      <c r="J10" s="680"/>
      <c r="K10" s="680"/>
      <c r="L10" s="680"/>
      <c r="M10" s="680"/>
      <c r="N10" s="680"/>
    </row>
    <row r="11" spans="1:14" ht="17.25" customHeight="1" x14ac:dyDescent="0.45">
      <c r="A11" s="323"/>
      <c r="D11" s="680"/>
      <c r="E11" s="680"/>
      <c r="F11" s="680"/>
      <c r="G11" s="680"/>
      <c r="H11" s="680"/>
      <c r="I11" s="680"/>
      <c r="J11" s="680"/>
      <c r="K11" s="680"/>
      <c r="L11" s="680"/>
      <c r="M11" s="680"/>
      <c r="N11" s="680"/>
    </row>
    <row r="12" spans="1:14" ht="17.25" customHeight="1" x14ac:dyDescent="0.45">
      <c r="A12" s="323"/>
      <c r="D12" s="680"/>
      <c r="E12" s="680"/>
      <c r="F12" s="680"/>
      <c r="G12" s="680"/>
      <c r="H12" s="680"/>
      <c r="I12" s="680"/>
      <c r="J12" s="680"/>
      <c r="K12" s="680"/>
      <c r="L12" s="680"/>
      <c r="M12" s="680"/>
      <c r="N12" s="680"/>
    </row>
    <row r="13" spans="1:14" ht="17.25" customHeight="1" x14ac:dyDescent="0.45">
      <c r="A13" s="323"/>
      <c r="D13" s="680"/>
      <c r="E13" s="680"/>
      <c r="F13" s="680"/>
      <c r="G13" s="680"/>
      <c r="H13" s="680"/>
      <c r="I13" s="680"/>
      <c r="J13" s="680"/>
      <c r="K13" s="680"/>
      <c r="L13" s="680"/>
      <c r="M13" s="680"/>
      <c r="N13" s="680"/>
    </row>
    <row r="14" spans="1:14" ht="17.25" customHeight="1" x14ac:dyDescent="0.45">
      <c r="A14" s="323"/>
      <c r="D14" s="680"/>
      <c r="E14" s="680"/>
      <c r="F14" s="680"/>
      <c r="G14" s="680"/>
      <c r="H14" s="680"/>
      <c r="I14" s="680"/>
      <c r="J14" s="680"/>
      <c r="K14" s="680"/>
      <c r="L14" s="680"/>
      <c r="M14" s="680"/>
      <c r="N14" s="680"/>
    </row>
    <row r="15" spans="1:14" ht="17.25" customHeight="1" x14ac:dyDescent="0.45">
      <c r="A15" s="323"/>
      <c r="D15" s="680"/>
      <c r="E15" s="680"/>
      <c r="F15" s="680"/>
      <c r="G15" s="680"/>
      <c r="H15" s="680"/>
      <c r="I15" s="680"/>
      <c r="J15" s="680"/>
      <c r="K15" s="680"/>
      <c r="L15" s="680"/>
      <c r="M15" s="680"/>
      <c r="N15" s="680"/>
    </row>
    <row r="16" spans="1:14" ht="17.25" customHeight="1" x14ac:dyDescent="0.45">
      <c r="A16" s="323"/>
      <c r="D16" s="680"/>
      <c r="E16" s="680"/>
      <c r="F16" s="680"/>
      <c r="G16" s="680"/>
      <c r="H16" s="680"/>
      <c r="I16" s="680"/>
      <c r="J16" s="680"/>
      <c r="K16" s="680"/>
      <c r="L16" s="680"/>
      <c r="M16" s="680"/>
      <c r="N16" s="680"/>
    </row>
    <row r="17" spans="1:14" ht="17.25" customHeight="1" x14ac:dyDescent="0.45">
      <c r="A17" s="323"/>
      <c r="D17" s="680"/>
      <c r="E17" s="680"/>
      <c r="F17" s="680"/>
      <c r="G17" s="680"/>
      <c r="H17" s="680"/>
      <c r="I17" s="680"/>
      <c r="J17" s="680"/>
      <c r="K17" s="680"/>
      <c r="L17" s="680"/>
      <c r="M17" s="680"/>
      <c r="N17" s="680"/>
    </row>
    <row r="18" spans="1:14" ht="17.25" customHeight="1" x14ac:dyDescent="0.45">
      <c r="A18" s="323"/>
      <c r="D18" s="680"/>
      <c r="E18" s="680"/>
      <c r="F18" s="680"/>
      <c r="G18" s="680"/>
      <c r="H18" s="680"/>
      <c r="I18" s="680"/>
      <c r="J18" s="680"/>
      <c r="K18" s="680"/>
      <c r="L18" s="680"/>
      <c r="M18" s="680"/>
      <c r="N18" s="680"/>
    </row>
    <row r="19" spans="1:14" ht="17.25" customHeight="1" x14ac:dyDescent="0.45">
      <c r="A19" s="323"/>
      <c r="D19" s="680"/>
      <c r="E19" s="680"/>
      <c r="F19" s="680"/>
      <c r="G19" s="680"/>
      <c r="H19" s="680"/>
      <c r="I19" s="680"/>
      <c r="J19" s="680"/>
      <c r="K19" s="680"/>
      <c r="L19" s="680"/>
      <c r="M19" s="680"/>
      <c r="N19" s="680"/>
    </row>
    <row r="20" spans="1:14" ht="17.25" customHeight="1" x14ac:dyDescent="0.45">
      <c r="A20" s="323"/>
      <c r="D20" s="680"/>
      <c r="E20" s="680"/>
      <c r="F20" s="680"/>
      <c r="G20" s="680"/>
      <c r="H20" s="680"/>
      <c r="I20" s="680"/>
      <c r="J20" s="680"/>
      <c r="K20" s="680"/>
      <c r="L20" s="680"/>
      <c r="M20" s="680"/>
      <c r="N20" s="680"/>
    </row>
    <row r="21" spans="1:14" ht="17.25" customHeight="1" x14ac:dyDescent="0.45">
      <c r="A21" s="323"/>
      <c r="D21" s="680"/>
      <c r="E21" s="680"/>
      <c r="F21" s="680"/>
      <c r="G21" s="680"/>
      <c r="H21" s="680"/>
      <c r="I21" s="680"/>
      <c r="J21" s="680"/>
      <c r="K21" s="680"/>
      <c r="L21" s="680"/>
      <c r="M21" s="680"/>
      <c r="N21" s="680"/>
    </row>
    <row r="22" spans="1:14" ht="17.25" customHeight="1" x14ac:dyDescent="0.45">
      <c r="A22" s="323"/>
      <c r="D22" s="680"/>
      <c r="E22" s="680"/>
      <c r="F22" s="680"/>
      <c r="G22" s="680"/>
      <c r="H22" s="680"/>
      <c r="I22" s="680"/>
      <c r="J22" s="680"/>
      <c r="K22" s="680"/>
      <c r="L22" s="680"/>
      <c r="M22" s="680"/>
      <c r="N22" s="680"/>
    </row>
    <row r="23" spans="1:14" ht="17.25" customHeight="1" x14ac:dyDescent="0.45">
      <c r="A23" s="323"/>
      <c r="D23" s="680"/>
      <c r="E23" s="680"/>
      <c r="F23" s="680"/>
      <c r="G23" s="680"/>
      <c r="H23" s="680"/>
      <c r="I23" s="680"/>
      <c r="J23" s="680"/>
      <c r="K23" s="680"/>
      <c r="L23" s="680"/>
      <c r="M23" s="680"/>
      <c r="N23" s="680"/>
    </row>
    <row r="24" spans="1:14" ht="14.5" customHeight="1" x14ac:dyDescent="0.45">
      <c r="D24" s="680"/>
      <c r="E24" s="680"/>
      <c r="F24" s="680"/>
      <c r="G24" s="680"/>
      <c r="H24" s="680"/>
      <c r="I24" s="680"/>
      <c r="J24" s="680"/>
      <c r="K24" s="680"/>
      <c r="L24" s="680"/>
      <c r="M24" s="680"/>
      <c r="N24" s="680"/>
    </row>
    <row r="25" spans="1:14" ht="14.5" customHeight="1" x14ac:dyDescent="0.45">
      <c r="D25" s="680"/>
      <c r="E25" s="680"/>
      <c r="F25" s="680"/>
      <c r="G25" s="680"/>
      <c r="H25" s="680"/>
      <c r="I25" s="680"/>
      <c r="J25" s="680"/>
      <c r="K25" s="680"/>
      <c r="L25" s="680"/>
      <c r="M25" s="680"/>
      <c r="N25" s="680"/>
    </row>
    <row r="26" spans="1:14" ht="14.5" customHeight="1" x14ac:dyDescent="0.45">
      <c r="D26" s="680"/>
      <c r="E26" s="680"/>
      <c r="F26" s="680"/>
      <c r="G26" s="680"/>
      <c r="H26" s="680"/>
      <c r="I26" s="680"/>
      <c r="J26" s="680"/>
      <c r="K26" s="680"/>
      <c r="L26" s="680"/>
      <c r="M26" s="680"/>
      <c r="N26" s="680"/>
    </row>
    <row r="27" spans="1:14" ht="14.5" customHeight="1" x14ac:dyDescent="0.45">
      <c r="D27" s="680"/>
      <c r="E27" s="680"/>
      <c r="F27" s="680"/>
      <c r="G27" s="680"/>
      <c r="H27" s="680"/>
      <c r="I27" s="680"/>
      <c r="J27" s="680"/>
      <c r="K27" s="680"/>
      <c r="L27" s="680"/>
      <c r="M27" s="680"/>
      <c r="N27" s="680"/>
    </row>
    <row r="28" spans="1:14" ht="14.5" customHeight="1" x14ac:dyDescent="0.45">
      <c r="D28" s="680"/>
      <c r="E28" s="680"/>
      <c r="F28" s="680"/>
      <c r="G28" s="680"/>
      <c r="H28" s="680"/>
      <c r="I28" s="680"/>
      <c r="J28" s="680"/>
      <c r="K28" s="680"/>
      <c r="L28" s="680"/>
      <c r="M28" s="680"/>
      <c r="N28" s="680"/>
    </row>
  </sheetData>
  <mergeCells count="2">
    <mergeCell ref="D3:H3"/>
    <mergeCell ref="D5:N28"/>
  </mergeCells>
  <pageMargins left="0.511811024" right="0.511811024" top="0.78740157499999996" bottom="0.78740157499999996" header="0.31496062000000002" footer="0.31496062000000002"/>
  <pageSetup paperSize="9" orientation="portrait" horizontalDpi="1200" verticalDpi="1200" r:id="rId1"/>
  <headerFooter>
    <oddFooter>&amp;L_x000D_&amp;1#&amp;&amp;"Calibri"&amp;10&amp;K000000 Público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1"/>
  <sheetViews>
    <sheetView showRowColHeaders="0" zoomScale="80" zoomScaleNormal="80" workbookViewId="0">
      <pane xSplit="1" topLeftCell="B1" activePane="topRight" state="frozen"/>
      <selection activeCell="T19" sqref="T19"/>
      <selection pane="topRight"/>
    </sheetView>
  </sheetViews>
  <sheetFormatPr defaultColWidth="8.453125" defaultRowHeight="18.5" x14ac:dyDescent="0.35"/>
  <cols>
    <col min="1" max="1" width="29.453125" style="9" customWidth="1"/>
    <col min="2" max="2" width="4.453125" style="631" customWidth="1"/>
    <col min="3" max="3" width="2.453125" style="151" customWidth="1"/>
    <col min="4" max="4" width="20.7265625" style="463" customWidth="1"/>
    <col min="5" max="5" width="24.81640625" style="463" customWidth="1"/>
    <col min="6" max="6" width="22.7265625" style="463" customWidth="1"/>
    <col min="7" max="7" width="61.26953125" style="463" customWidth="1"/>
    <col min="8" max="8" width="20.81640625" style="463" customWidth="1"/>
    <col min="9" max="9" width="24.453125" style="146" bestFit="1" customWidth="1"/>
    <col min="10" max="11" width="22.1796875" style="632" customWidth="1"/>
    <col min="12" max="16384" width="8.453125" style="15"/>
  </cols>
  <sheetData>
    <row r="1" spans="1:12" ht="24" customHeight="1" x14ac:dyDescent="0.45">
      <c r="A1" s="8"/>
    </row>
    <row r="2" spans="1:12" s="16" customFormat="1" ht="24" customHeight="1" x14ac:dyDescent="0.35">
      <c r="A2" s="9"/>
      <c r="B2" s="631"/>
      <c r="C2" s="151"/>
      <c r="D2" s="633" t="s">
        <v>1</v>
      </c>
      <c r="E2" s="6"/>
      <c r="F2" s="6"/>
      <c r="G2" s="6"/>
      <c r="H2" s="6"/>
      <c r="I2" s="468"/>
      <c r="J2" s="630"/>
      <c r="K2" s="630"/>
    </row>
    <row r="3" spans="1:12" ht="14.5" customHeight="1" x14ac:dyDescent="0.35">
      <c r="A3" s="12"/>
      <c r="D3" s="634"/>
      <c r="E3" s="6"/>
      <c r="F3" s="6"/>
      <c r="G3" s="6"/>
      <c r="H3" s="6"/>
      <c r="I3" s="468"/>
      <c r="J3" s="630"/>
      <c r="K3" s="630"/>
    </row>
    <row r="4" spans="1:12" ht="43.9" customHeight="1" x14ac:dyDescent="0.3">
      <c r="A4" s="10"/>
      <c r="D4" s="673" t="s">
        <v>1103</v>
      </c>
      <c r="E4" s="152" t="s">
        <v>1218</v>
      </c>
      <c r="F4" s="152" t="s">
        <v>2</v>
      </c>
      <c r="G4" s="152" t="s">
        <v>1219</v>
      </c>
      <c r="H4" s="152" t="s">
        <v>3</v>
      </c>
      <c r="I4" s="635" t="s">
        <v>1220</v>
      </c>
      <c r="J4" s="635" t="s">
        <v>1221</v>
      </c>
      <c r="K4" s="635" t="s">
        <v>1222</v>
      </c>
      <c r="L4" s="632"/>
    </row>
    <row r="5" spans="1:12" ht="44.5" customHeight="1" x14ac:dyDescent="0.3">
      <c r="A5" s="13"/>
      <c r="D5" s="290" t="s">
        <v>4</v>
      </c>
      <c r="E5" s="290" t="s">
        <v>1223</v>
      </c>
      <c r="F5" s="75" t="s">
        <v>5</v>
      </c>
      <c r="G5" s="154" t="s">
        <v>1224</v>
      </c>
      <c r="H5" s="442" t="s">
        <v>1225</v>
      </c>
      <c r="I5" s="677" t="s">
        <v>1226</v>
      </c>
      <c r="J5" s="21"/>
      <c r="K5" s="21"/>
      <c r="L5" s="632"/>
    </row>
    <row r="6" spans="1:12" ht="44.5" customHeight="1" x14ac:dyDescent="0.3">
      <c r="A6" s="13"/>
      <c r="D6" s="290" t="s">
        <v>4</v>
      </c>
      <c r="E6" s="290" t="s">
        <v>1223</v>
      </c>
      <c r="F6" s="75" t="s">
        <v>1104</v>
      </c>
      <c r="G6" s="154" t="s">
        <v>1326</v>
      </c>
      <c r="H6" s="442" t="s">
        <v>1225</v>
      </c>
      <c r="I6" s="677" t="s">
        <v>1227</v>
      </c>
      <c r="J6" s="21"/>
      <c r="K6" s="21"/>
      <c r="L6" s="632"/>
    </row>
    <row r="7" spans="1:12" ht="44.5" customHeight="1" x14ac:dyDescent="0.3">
      <c r="A7" s="13"/>
      <c r="D7" s="290" t="s">
        <v>4</v>
      </c>
      <c r="E7" s="290" t="s">
        <v>1223</v>
      </c>
      <c r="F7" s="75" t="s">
        <v>7</v>
      </c>
      <c r="G7" s="154" t="s">
        <v>1327</v>
      </c>
      <c r="H7" s="442" t="s">
        <v>1225</v>
      </c>
      <c r="I7" s="677" t="s">
        <v>1228</v>
      </c>
      <c r="J7" s="21"/>
      <c r="K7" s="21"/>
      <c r="L7" s="632"/>
    </row>
    <row r="8" spans="1:12" ht="57.75" customHeight="1" x14ac:dyDescent="0.3">
      <c r="A8" s="13"/>
      <c r="D8" s="290" t="s">
        <v>4</v>
      </c>
      <c r="E8" s="290" t="s">
        <v>1223</v>
      </c>
      <c r="F8" s="75" t="s">
        <v>8</v>
      </c>
      <c r="G8" s="154" t="s">
        <v>1328</v>
      </c>
      <c r="H8" s="442" t="s">
        <v>1225</v>
      </c>
      <c r="I8" s="21" t="s">
        <v>1310</v>
      </c>
      <c r="J8" s="21"/>
      <c r="K8" s="21"/>
      <c r="L8" s="632"/>
    </row>
    <row r="9" spans="1:12" ht="44.5" customHeight="1" x14ac:dyDescent="0.3">
      <c r="A9" s="13"/>
      <c r="D9" s="290" t="s">
        <v>4</v>
      </c>
      <c r="E9" s="290" t="s">
        <v>1223</v>
      </c>
      <c r="F9" s="75" t="s">
        <v>9</v>
      </c>
      <c r="G9" s="154" t="s">
        <v>1329</v>
      </c>
      <c r="H9" s="442" t="s">
        <v>1225</v>
      </c>
      <c r="I9" s="677" t="s">
        <v>1731</v>
      </c>
      <c r="J9" s="21"/>
      <c r="K9" s="21"/>
      <c r="L9" s="632"/>
    </row>
    <row r="10" spans="1:12" ht="44.5" customHeight="1" x14ac:dyDescent="0.3">
      <c r="A10" s="13"/>
      <c r="D10" s="290" t="s">
        <v>4</v>
      </c>
      <c r="E10" s="290" t="s">
        <v>1223</v>
      </c>
      <c r="F10" s="75" t="s">
        <v>10</v>
      </c>
      <c r="G10" s="154" t="s">
        <v>1330</v>
      </c>
      <c r="H10" s="442" t="s">
        <v>1225</v>
      </c>
      <c r="I10" s="677" t="s">
        <v>1229</v>
      </c>
      <c r="J10" s="21"/>
      <c r="K10" s="21"/>
      <c r="L10" s="632"/>
    </row>
    <row r="11" spans="1:12" ht="30" customHeight="1" x14ac:dyDescent="0.3">
      <c r="A11" s="13"/>
      <c r="D11" s="681" t="s">
        <v>4</v>
      </c>
      <c r="E11" s="681" t="s">
        <v>1223</v>
      </c>
      <c r="F11" s="682" t="s">
        <v>11</v>
      </c>
      <c r="G11" s="683" t="s">
        <v>12</v>
      </c>
      <c r="H11" s="684" t="s">
        <v>1266</v>
      </c>
      <c r="I11" s="677" t="s">
        <v>1230</v>
      </c>
      <c r="J11" s="21"/>
      <c r="K11" s="21"/>
      <c r="L11" s="632"/>
    </row>
    <row r="12" spans="1:12" ht="24" customHeight="1" x14ac:dyDescent="0.3">
      <c r="A12" s="13"/>
      <c r="D12" s="681"/>
      <c r="E12" s="681"/>
      <c r="F12" s="682"/>
      <c r="G12" s="683"/>
      <c r="H12" s="684"/>
      <c r="I12" s="677" t="s">
        <v>1105</v>
      </c>
      <c r="J12" s="21"/>
      <c r="K12" s="21"/>
      <c r="L12" s="632"/>
    </row>
    <row r="13" spans="1:12" ht="44.5" customHeight="1" x14ac:dyDescent="0.3">
      <c r="A13" s="13"/>
      <c r="D13" s="290" t="s">
        <v>4</v>
      </c>
      <c r="E13" s="290" t="s">
        <v>1223</v>
      </c>
      <c r="F13" s="75" t="s">
        <v>13</v>
      </c>
      <c r="G13" s="154" t="s">
        <v>1331</v>
      </c>
      <c r="H13" s="442" t="s">
        <v>1266</v>
      </c>
      <c r="I13" s="676" t="s">
        <v>1105</v>
      </c>
      <c r="J13" s="21"/>
      <c r="K13" s="21"/>
      <c r="L13" s="632"/>
    </row>
    <row r="14" spans="1:12" ht="44.5" customHeight="1" x14ac:dyDescent="0.3">
      <c r="A14" s="13"/>
      <c r="D14" s="290" t="s">
        <v>4</v>
      </c>
      <c r="E14" s="290" t="s">
        <v>1223</v>
      </c>
      <c r="F14" s="75" t="s">
        <v>14</v>
      </c>
      <c r="G14" s="154" t="s">
        <v>1332</v>
      </c>
      <c r="H14" s="442" t="s">
        <v>1268</v>
      </c>
      <c r="I14" s="677" t="s">
        <v>1264</v>
      </c>
      <c r="J14" s="21"/>
      <c r="K14" s="21"/>
      <c r="L14" s="632"/>
    </row>
    <row r="15" spans="1:12" ht="44.5" customHeight="1" x14ac:dyDescent="0.3">
      <c r="A15" s="13"/>
      <c r="D15" s="290" t="s">
        <v>4</v>
      </c>
      <c r="E15" s="290" t="s">
        <v>1223</v>
      </c>
      <c r="F15" s="75" t="s">
        <v>15</v>
      </c>
      <c r="G15" s="154" t="s">
        <v>1333</v>
      </c>
      <c r="H15" s="442" t="s">
        <v>1268</v>
      </c>
      <c r="I15" s="677" t="s">
        <v>1231</v>
      </c>
      <c r="J15" s="21"/>
      <c r="K15" s="21"/>
      <c r="L15" s="632"/>
    </row>
    <row r="16" spans="1:12" ht="44.5" customHeight="1" x14ac:dyDescent="0.3">
      <c r="A16" s="13"/>
      <c r="D16" s="290" t="s">
        <v>4</v>
      </c>
      <c r="E16" s="290" t="s">
        <v>1223</v>
      </c>
      <c r="F16" s="75" t="s">
        <v>16</v>
      </c>
      <c r="G16" s="154" t="s">
        <v>1334</v>
      </c>
      <c r="H16" s="442" t="s">
        <v>1268</v>
      </c>
      <c r="I16" s="677" t="s">
        <v>1232</v>
      </c>
      <c r="J16" s="21"/>
      <c r="K16" s="21"/>
      <c r="L16" s="632"/>
    </row>
    <row r="17" spans="1:12" ht="44.5" customHeight="1" x14ac:dyDescent="0.3">
      <c r="A17" s="14"/>
      <c r="D17" s="290" t="s">
        <v>4</v>
      </c>
      <c r="E17" s="290" t="s">
        <v>1223</v>
      </c>
      <c r="F17" s="75" t="s">
        <v>17</v>
      </c>
      <c r="G17" s="154" t="s">
        <v>1335</v>
      </c>
      <c r="H17" s="442" t="s">
        <v>1268</v>
      </c>
      <c r="I17" s="677" t="s">
        <v>1233</v>
      </c>
      <c r="J17" s="21"/>
      <c r="K17" s="21"/>
      <c r="L17" s="632"/>
    </row>
    <row r="18" spans="1:12" ht="44.5" customHeight="1" x14ac:dyDescent="0.35">
      <c r="D18" s="290" t="s">
        <v>4</v>
      </c>
      <c r="E18" s="290" t="s">
        <v>1223</v>
      </c>
      <c r="F18" s="75" t="s">
        <v>18</v>
      </c>
      <c r="G18" s="154" t="s">
        <v>1336</v>
      </c>
      <c r="H18" s="442" t="s">
        <v>1268</v>
      </c>
      <c r="I18" s="677" t="s">
        <v>1233</v>
      </c>
      <c r="J18" s="21"/>
      <c r="K18" s="21"/>
      <c r="L18" s="632"/>
    </row>
    <row r="19" spans="1:12" ht="44.5" customHeight="1" x14ac:dyDescent="0.35">
      <c r="D19" s="290" t="s">
        <v>4</v>
      </c>
      <c r="E19" s="290" t="s">
        <v>1223</v>
      </c>
      <c r="F19" s="75" t="s">
        <v>19</v>
      </c>
      <c r="G19" s="154" t="s">
        <v>1337</v>
      </c>
      <c r="H19" s="442" t="s">
        <v>1268</v>
      </c>
      <c r="I19" s="677" t="s">
        <v>1227</v>
      </c>
      <c r="J19" s="21"/>
      <c r="K19" s="21"/>
      <c r="L19" s="632"/>
    </row>
    <row r="20" spans="1:12" ht="44.5" customHeight="1" x14ac:dyDescent="0.35">
      <c r="D20" s="290" t="s">
        <v>4</v>
      </c>
      <c r="E20" s="290" t="s">
        <v>1223</v>
      </c>
      <c r="F20" s="75" t="s">
        <v>20</v>
      </c>
      <c r="G20" s="154" t="s">
        <v>1338</v>
      </c>
      <c r="H20" s="442" t="s">
        <v>1268</v>
      </c>
      <c r="I20" s="677" t="s">
        <v>1234</v>
      </c>
      <c r="J20" s="21"/>
      <c r="K20" s="21"/>
      <c r="L20" s="632"/>
    </row>
    <row r="21" spans="1:12" ht="44.5" customHeight="1" x14ac:dyDescent="0.35">
      <c r="D21" s="290" t="s">
        <v>4</v>
      </c>
      <c r="E21" s="290" t="s">
        <v>1223</v>
      </c>
      <c r="F21" s="75" t="s">
        <v>21</v>
      </c>
      <c r="G21" s="154" t="s">
        <v>1339</v>
      </c>
      <c r="H21" s="442" t="s">
        <v>1268</v>
      </c>
      <c r="I21" s="676" t="s">
        <v>1105</v>
      </c>
      <c r="J21" s="21"/>
      <c r="K21" s="21"/>
      <c r="L21" s="632"/>
    </row>
    <row r="22" spans="1:12" ht="44.5" customHeight="1" x14ac:dyDescent="0.35">
      <c r="D22" s="290" t="s">
        <v>4</v>
      </c>
      <c r="E22" s="290" t="s">
        <v>1223</v>
      </c>
      <c r="F22" s="75" t="s">
        <v>22</v>
      </c>
      <c r="G22" s="154" t="s">
        <v>1340</v>
      </c>
      <c r="H22" s="442" t="s">
        <v>1268</v>
      </c>
      <c r="I22" s="677" t="s">
        <v>1231</v>
      </c>
      <c r="J22" s="21"/>
      <c r="K22" s="21"/>
      <c r="L22" s="632"/>
    </row>
    <row r="23" spans="1:12" ht="44.5" customHeight="1" x14ac:dyDescent="0.35">
      <c r="D23" s="290" t="s">
        <v>4</v>
      </c>
      <c r="E23" s="290" t="s">
        <v>1223</v>
      </c>
      <c r="F23" s="75" t="s">
        <v>23</v>
      </c>
      <c r="G23" s="154" t="s">
        <v>1341</v>
      </c>
      <c r="H23" s="442" t="s">
        <v>1268</v>
      </c>
      <c r="I23" s="677" t="s">
        <v>1736</v>
      </c>
      <c r="J23" s="21"/>
      <c r="K23" s="21"/>
      <c r="L23" s="632"/>
    </row>
    <row r="24" spans="1:12" ht="44.5" customHeight="1" x14ac:dyDescent="0.35">
      <c r="D24" s="290" t="s">
        <v>4</v>
      </c>
      <c r="E24" s="290" t="s">
        <v>1223</v>
      </c>
      <c r="F24" s="75" t="s">
        <v>24</v>
      </c>
      <c r="G24" s="154" t="s">
        <v>1342</v>
      </c>
      <c r="H24" s="442" t="s">
        <v>1268</v>
      </c>
      <c r="I24" s="676" t="s">
        <v>1105</v>
      </c>
      <c r="J24" s="21"/>
      <c r="K24" s="21"/>
      <c r="L24" s="632"/>
    </row>
    <row r="25" spans="1:12" ht="44.5" customHeight="1" x14ac:dyDescent="0.35">
      <c r="D25" s="290" t="s">
        <v>4</v>
      </c>
      <c r="E25" s="290" t="s">
        <v>1223</v>
      </c>
      <c r="F25" s="75" t="s">
        <v>25</v>
      </c>
      <c r="G25" s="154" t="s">
        <v>1343</v>
      </c>
      <c r="H25" s="442" t="s">
        <v>1268</v>
      </c>
      <c r="I25" s="676" t="s">
        <v>1105</v>
      </c>
      <c r="J25" s="21"/>
      <c r="K25" s="21"/>
      <c r="L25" s="632"/>
    </row>
    <row r="26" spans="1:12" ht="44.5" customHeight="1" x14ac:dyDescent="0.35">
      <c r="D26" s="290" t="s">
        <v>4</v>
      </c>
      <c r="E26" s="290" t="s">
        <v>1223</v>
      </c>
      <c r="F26" s="75" t="s">
        <v>26</v>
      </c>
      <c r="G26" s="154" t="s">
        <v>1344</v>
      </c>
      <c r="H26" s="442" t="s">
        <v>1268</v>
      </c>
      <c r="I26" s="677" t="s">
        <v>1235</v>
      </c>
      <c r="J26" s="21"/>
      <c r="K26" s="21"/>
      <c r="L26" s="632"/>
    </row>
    <row r="27" spans="1:12" ht="44.5" customHeight="1" x14ac:dyDescent="0.35">
      <c r="D27" s="290" t="s">
        <v>4</v>
      </c>
      <c r="E27" s="290" t="s">
        <v>1223</v>
      </c>
      <c r="F27" s="75" t="s">
        <v>27</v>
      </c>
      <c r="G27" s="154" t="s">
        <v>1345</v>
      </c>
      <c r="H27" s="442" t="s">
        <v>1268</v>
      </c>
      <c r="I27" s="677" t="s">
        <v>1236</v>
      </c>
      <c r="J27" s="21"/>
      <c r="K27" s="21"/>
      <c r="L27" s="632"/>
    </row>
    <row r="28" spans="1:12" ht="44.5" customHeight="1" x14ac:dyDescent="0.35">
      <c r="D28" s="290" t="s">
        <v>4</v>
      </c>
      <c r="E28" s="290" t="s">
        <v>1223</v>
      </c>
      <c r="F28" s="75" t="s">
        <v>28</v>
      </c>
      <c r="G28" s="154" t="s">
        <v>1346</v>
      </c>
      <c r="H28" s="442" t="s">
        <v>1268</v>
      </c>
      <c r="I28" s="677" t="s">
        <v>1237</v>
      </c>
      <c r="J28" s="21"/>
      <c r="K28" s="21"/>
      <c r="L28" s="632"/>
    </row>
    <row r="29" spans="1:12" ht="44.5" customHeight="1" x14ac:dyDescent="0.35">
      <c r="D29" s="290" t="s">
        <v>4</v>
      </c>
      <c r="E29" s="290" t="s">
        <v>1223</v>
      </c>
      <c r="F29" s="75" t="s">
        <v>29</v>
      </c>
      <c r="G29" s="154" t="s">
        <v>1347</v>
      </c>
      <c r="H29" s="442" t="s">
        <v>1268</v>
      </c>
      <c r="I29" s="677" t="s">
        <v>1238</v>
      </c>
      <c r="J29" s="21"/>
      <c r="K29" s="21"/>
      <c r="L29" s="632"/>
    </row>
    <row r="30" spans="1:12" ht="44.5" customHeight="1" x14ac:dyDescent="0.35">
      <c r="D30" s="290" t="s">
        <v>4</v>
      </c>
      <c r="E30" s="290" t="s">
        <v>1223</v>
      </c>
      <c r="F30" s="75" t="s">
        <v>30</v>
      </c>
      <c r="G30" s="154" t="s">
        <v>1348</v>
      </c>
      <c r="H30" s="442" t="s">
        <v>1268</v>
      </c>
      <c r="I30" s="676" t="s">
        <v>1105</v>
      </c>
      <c r="J30" s="21"/>
      <c r="K30" s="21"/>
      <c r="L30" s="632"/>
    </row>
    <row r="31" spans="1:12" ht="44.5" customHeight="1" x14ac:dyDescent="0.35">
      <c r="D31" s="290" t="s">
        <v>4</v>
      </c>
      <c r="E31" s="290" t="s">
        <v>1223</v>
      </c>
      <c r="F31" s="75" t="s">
        <v>31</v>
      </c>
      <c r="G31" s="154" t="s">
        <v>32</v>
      </c>
      <c r="H31" s="442" t="s">
        <v>1268</v>
      </c>
      <c r="I31" s="676" t="s">
        <v>1105</v>
      </c>
      <c r="J31" s="21"/>
      <c r="K31" s="21"/>
      <c r="L31" s="632"/>
    </row>
    <row r="32" spans="1:12" ht="29" x14ac:dyDescent="0.35">
      <c r="D32" s="681" t="s">
        <v>4</v>
      </c>
      <c r="E32" s="681" t="s">
        <v>1223</v>
      </c>
      <c r="F32" s="682" t="s">
        <v>33</v>
      </c>
      <c r="G32" s="683" t="s">
        <v>1349</v>
      </c>
      <c r="H32" s="684" t="s">
        <v>1268</v>
      </c>
      <c r="I32" s="677" t="s">
        <v>1239</v>
      </c>
      <c r="J32" s="685"/>
      <c r="K32" s="685"/>
      <c r="L32" s="632"/>
    </row>
    <row r="33" spans="4:12" ht="22.5" customHeight="1" x14ac:dyDescent="0.35">
      <c r="D33" s="681"/>
      <c r="E33" s="681"/>
      <c r="F33" s="682"/>
      <c r="G33" s="683"/>
      <c r="H33" s="684"/>
      <c r="I33" s="676" t="s">
        <v>1105</v>
      </c>
      <c r="J33" s="685"/>
      <c r="K33" s="685"/>
      <c r="L33" s="632"/>
    </row>
    <row r="34" spans="4:12" ht="44.5" customHeight="1" x14ac:dyDescent="0.35">
      <c r="D34" s="290" t="s">
        <v>4</v>
      </c>
      <c r="E34" s="290" t="s">
        <v>1223</v>
      </c>
      <c r="F34" s="75" t="s">
        <v>34</v>
      </c>
      <c r="G34" s="154" t="s">
        <v>1350</v>
      </c>
      <c r="H34" s="442" t="s">
        <v>1225</v>
      </c>
      <c r="I34" s="677" t="s">
        <v>1240</v>
      </c>
      <c r="J34" s="21"/>
      <c r="K34" s="21"/>
      <c r="L34" s="632"/>
    </row>
    <row r="35" spans="4:12" ht="44.5" customHeight="1" x14ac:dyDescent="0.35">
      <c r="D35" s="290" t="s">
        <v>4</v>
      </c>
      <c r="E35" s="290" t="s">
        <v>1223</v>
      </c>
      <c r="F35" s="75" t="s">
        <v>35</v>
      </c>
      <c r="G35" s="154" t="s">
        <v>1351</v>
      </c>
      <c r="H35" s="442" t="s">
        <v>1267</v>
      </c>
      <c r="I35" s="676" t="s">
        <v>1105</v>
      </c>
      <c r="J35" s="21"/>
      <c r="K35" s="21"/>
      <c r="L35" s="632"/>
    </row>
    <row r="36" spans="4:12" ht="44.5" customHeight="1" x14ac:dyDescent="0.35">
      <c r="D36" s="290" t="s">
        <v>4</v>
      </c>
      <c r="E36" s="290" t="s">
        <v>1269</v>
      </c>
      <c r="F36" s="75" t="s">
        <v>36</v>
      </c>
      <c r="G36" s="154" t="s">
        <v>1352</v>
      </c>
      <c r="H36" s="442" t="s">
        <v>1225</v>
      </c>
      <c r="I36" s="677" t="s">
        <v>1265</v>
      </c>
      <c r="J36" s="21"/>
      <c r="K36" s="21"/>
      <c r="L36" s="632"/>
    </row>
    <row r="37" spans="4:12" ht="44.5" customHeight="1" x14ac:dyDescent="0.35">
      <c r="D37" s="290" t="s">
        <v>4</v>
      </c>
      <c r="E37" s="290" t="s">
        <v>1269</v>
      </c>
      <c r="F37" s="75" t="s">
        <v>37</v>
      </c>
      <c r="G37" s="154" t="s">
        <v>1353</v>
      </c>
      <c r="H37" s="442" t="s">
        <v>1225</v>
      </c>
      <c r="I37" s="677" t="s">
        <v>1735</v>
      </c>
      <c r="J37" s="21" t="s">
        <v>1107</v>
      </c>
      <c r="K37" s="21" t="s">
        <v>39</v>
      </c>
      <c r="L37" s="632"/>
    </row>
    <row r="38" spans="4:12" ht="28.5" customHeight="1" x14ac:dyDescent="0.35">
      <c r="D38" s="681" t="s">
        <v>4</v>
      </c>
      <c r="E38" s="686" t="s">
        <v>1269</v>
      </c>
      <c r="F38" s="682" t="s">
        <v>1108</v>
      </c>
      <c r="G38" s="683" t="s">
        <v>1354</v>
      </c>
      <c r="H38" s="687" t="s">
        <v>1319</v>
      </c>
      <c r="I38" s="677" t="s">
        <v>1241</v>
      </c>
      <c r="J38" s="685" t="s">
        <v>53</v>
      </c>
      <c r="K38" s="685" t="s">
        <v>54</v>
      </c>
      <c r="L38" s="632"/>
    </row>
    <row r="39" spans="4:12" ht="28.5" customHeight="1" x14ac:dyDescent="0.35">
      <c r="D39" s="681"/>
      <c r="E39" s="686"/>
      <c r="F39" s="682"/>
      <c r="G39" s="683"/>
      <c r="H39" s="687"/>
      <c r="I39" s="677" t="s">
        <v>1105</v>
      </c>
      <c r="J39" s="685"/>
      <c r="K39" s="685"/>
      <c r="L39" s="632"/>
    </row>
    <row r="40" spans="4:12" ht="28.5" customHeight="1" x14ac:dyDescent="0.35">
      <c r="D40" s="681" t="s">
        <v>4</v>
      </c>
      <c r="E40" s="686" t="s">
        <v>1269</v>
      </c>
      <c r="F40" s="682" t="s">
        <v>38</v>
      </c>
      <c r="G40" s="683" t="s">
        <v>1355</v>
      </c>
      <c r="H40" s="687" t="s">
        <v>1320</v>
      </c>
      <c r="I40" s="677" t="s">
        <v>1242</v>
      </c>
      <c r="J40" s="685" t="s">
        <v>103</v>
      </c>
      <c r="K40" s="685" t="s">
        <v>104</v>
      </c>
      <c r="L40" s="632"/>
    </row>
    <row r="41" spans="4:12" ht="28.5" customHeight="1" x14ac:dyDescent="0.35">
      <c r="D41" s="681"/>
      <c r="E41" s="686"/>
      <c r="F41" s="682"/>
      <c r="G41" s="683"/>
      <c r="H41" s="687"/>
      <c r="I41" s="677" t="s">
        <v>1105</v>
      </c>
      <c r="J41" s="685"/>
      <c r="K41" s="685"/>
      <c r="L41" s="632"/>
    </row>
    <row r="42" spans="4:12" ht="28.5" customHeight="1" x14ac:dyDescent="0.35">
      <c r="D42" s="681" t="s">
        <v>4</v>
      </c>
      <c r="E42" s="686" t="s">
        <v>1269</v>
      </c>
      <c r="F42" s="682" t="s">
        <v>38</v>
      </c>
      <c r="G42" s="683" t="s">
        <v>1356</v>
      </c>
      <c r="H42" s="687" t="s">
        <v>1267</v>
      </c>
      <c r="I42" s="677" t="s">
        <v>1243</v>
      </c>
      <c r="J42" s="685" t="s">
        <v>153</v>
      </c>
      <c r="K42" s="685" t="s">
        <v>156</v>
      </c>
      <c r="L42" s="632"/>
    </row>
    <row r="43" spans="4:12" ht="28.5" customHeight="1" x14ac:dyDescent="0.35">
      <c r="D43" s="681"/>
      <c r="E43" s="686"/>
      <c r="F43" s="682"/>
      <c r="G43" s="683"/>
      <c r="H43" s="687"/>
      <c r="I43" s="676" t="s">
        <v>1105</v>
      </c>
      <c r="J43" s="685"/>
      <c r="K43" s="685"/>
      <c r="L43" s="632"/>
    </row>
    <row r="44" spans="4:12" ht="28.5" customHeight="1" x14ac:dyDescent="0.35">
      <c r="D44" s="681" t="s">
        <v>4</v>
      </c>
      <c r="E44" s="686" t="s">
        <v>1269</v>
      </c>
      <c r="F44" s="682" t="s">
        <v>38</v>
      </c>
      <c r="G44" s="683" t="s">
        <v>1357</v>
      </c>
      <c r="H44" s="687" t="s">
        <v>1321</v>
      </c>
      <c r="I44" s="677" t="s">
        <v>1244</v>
      </c>
      <c r="J44" s="685" t="s">
        <v>150</v>
      </c>
      <c r="K44" s="685"/>
      <c r="L44" s="632"/>
    </row>
    <row r="45" spans="4:12" ht="28.5" customHeight="1" x14ac:dyDescent="0.35">
      <c r="D45" s="681"/>
      <c r="E45" s="686"/>
      <c r="F45" s="682"/>
      <c r="G45" s="683"/>
      <c r="H45" s="687"/>
      <c r="I45" s="677" t="s">
        <v>1105</v>
      </c>
      <c r="J45" s="685"/>
      <c r="K45" s="685"/>
      <c r="L45" s="632"/>
    </row>
    <row r="46" spans="4:12" ht="28.5" customHeight="1" x14ac:dyDescent="0.35">
      <c r="D46" s="681" t="s">
        <v>4</v>
      </c>
      <c r="E46" s="686" t="s">
        <v>1269</v>
      </c>
      <c r="F46" s="682" t="s">
        <v>38</v>
      </c>
      <c r="G46" s="683" t="s">
        <v>1358</v>
      </c>
      <c r="H46" s="687" t="s">
        <v>1268</v>
      </c>
      <c r="I46" s="677" t="s">
        <v>1245</v>
      </c>
      <c r="J46" s="685" t="s">
        <v>67</v>
      </c>
      <c r="K46" s="685" t="s">
        <v>68</v>
      </c>
      <c r="L46" s="632"/>
    </row>
    <row r="47" spans="4:12" ht="28.5" customHeight="1" x14ac:dyDescent="0.35">
      <c r="D47" s="681"/>
      <c r="E47" s="686"/>
      <c r="F47" s="682"/>
      <c r="G47" s="683"/>
      <c r="H47" s="687"/>
      <c r="I47" s="677" t="s">
        <v>1105</v>
      </c>
      <c r="J47" s="685"/>
      <c r="K47" s="685"/>
      <c r="L47" s="632"/>
    </row>
    <row r="48" spans="4:12" ht="28.5" customHeight="1" x14ac:dyDescent="0.35">
      <c r="D48" s="681" t="s">
        <v>4</v>
      </c>
      <c r="E48" s="686" t="s">
        <v>1269</v>
      </c>
      <c r="F48" s="682" t="s">
        <v>38</v>
      </c>
      <c r="G48" s="683" t="s">
        <v>1359</v>
      </c>
      <c r="H48" s="687" t="s">
        <v>1322</v>
      </c>
      <c r="I48" s="677" t="s">
        <v>1246</v>
      </c>
      <c r="J48" s="685" t="s">
        <v>64</v>
      </c>
      <c r="K48" s="685"/>
      <c r="L48" s="632"/>
    </row>
    <row r="49" spans="4:12" ht="28.5" customHeight="1" x14ac:dyDescent="0.35">
      <c r="D49" s="681"/>
      <c r="E49" s="686"/>
      <c r="F49" s="682"/>
      <c r="G49" s="683"/>
      <c r="H49" s="687"/>
      <c r="I49" s="677" t="s">
        <v>1105</v>
      </c>
      <c r="J49" s="685"/>
      <c r="K49" s="685"/>
      <c r="L49" s="632"/>
    </row>
    <row r="50" spans="4:12" ht="28.5" customHeight="1" x14ac:dyDescent="0.35">
      <c r="D50" s="681" t="s">
        <v>4</v>
      </c>
      <c r="E50" s="686" t="s">
        <v>1269</v>
      </c>
      <c r="F50" s="682" t="s">
        <v>38</v>
      </c>
      <c r="G50" s="683" t="s">
        <v>1360</v>
      </c>
      <c r="H50" s="687" t="s">
        <v>1323</v>
      </c>
      <c r="I50" s="677" t="s">
        <v>1247</v>
      </c>
      <c r="J50" s="685"/>
      <c r="K50" s="685"/>
      <c r="L50" s="632"/>
    </row>
    <row r="51" spans="4:12" ht="28.5" customHeight="1" x14ac:dyDescent="0.35">
      <c r="D51" s="681"/>
      <c r="E51" s="686"/>
      <c r="F51" s="682"/>
      <c r="G51" s="683"/>
      <c r="H51" s="687"/>
      <c r="I51" s="677" t="s">
        <v>1105</v>
      </c>
      <c r="J51" s="685"/>
      <c r="K51" s="685"/>
      <c r="L51" s="632"/>
    </row>
    <row r="52" spans="4:12" ht="28.5" customHeight="1" x14ac:dyDescent="0.35">
      <c r="D52" s="681" t="s">
        <v>4</v>
      </c>
      <c r="E52" s="686" t="s">
        <v>1269</v>
      </c>
      <c r="F52" s="682" t="s">
        <v>38</v>
      </c>
      <c r="G52" s="683" t="s">
        <v>1361</v>
      </c>
      <c r="H52" s="687" t="s">
        <v>1324</v>
      </c>
      <c r="I52" s="677" t="s">
        <v>1248</v>
      </c>
      <c r="J52" s="685" t="s">
        <v>87</v>
      </c>
      <c r="K52" s="685" t="s">
        <v>88</v>
      </c>
      <c r="L52" s="632"/>
    </row>
    <row r="53" spans="4:12" ht="28.5" customHeight="1" x14ac:dyDescent="0.35">
      <c r="D53" s="681"/>
      <c r="E53" s="686"/>
      <c r="F53" s="682"/>
      <c r="G53" s="683"/>
      <c r="H53" s="687"/>
      <c r="I53" s="677" t="s">
        <v>1105</v>
      </c>
      <c r="J53" s="685"/>
      <c r="K53" s="685"/>
      <c r="L53" s="632"/>
    </row>
    <row r="54" spans="4:12" ht="44.5" customHeight="1" x14ac:dyDescent="0.35">
      <c r="D54" s="290" t="s">
        <v>4</v>
      </c>
      <c r="E54" s="290" t="s">
        <v>1270</v>
      </c>
      <c r="F54" s="75" t="s">
        <v>49</v>
      </c>
      <c r="G54" s="154" t="s">
        <v>50</v>
      </c>
      <c r="H54" s="442" t="s">
        <v>1225</v>
      </c>
      <c r="I54" s="676" t="s">
        <v>1105</v>
      </c>
      <c r="J54" s="21" t="s">
        <v>133</v>
      </c>
      <c r="K54" s="21" t="s">
        <v>134</v>
      </c>
      <c r="L54" s="632"/>
    </row>
    <row r="55" spans="4:12" ht="36" customHeight="1" x14ac:dyDescent="0.35">
      <c r="D55" s="681" t="s">
        <v>4</v>
      </c>
      <c r="E55" s="681" t="s">
        <v>1270</v>
      </c>
      <c r="F55" s="682" t="s">
        <v>52</v>
      </c>
      <c r="G55" s="683" t="s">
        <v>1362</v>
      </c>
      <c r="H55" s="687" t="s">
        <v>1319</v>
      </c>
      <c r="I55" s="677" t="s">
        <v>1249</v>
      </c>
      <c r="J55" s="685" t="s">
        <v>79</v>
      </c>
      <c r="K55" s="685"/>
      <c r="L55" s="632"/>
    </row>
    <row r="56" spans="4:12" ht="29.25" customHeight="1" x14ac:dyDescent="0.35">
      <c r="D56" s="681"/>
      <c r="E56" s="681"/>
      <c r="F56" s="682"/>
      <c r="G56" s="683"/>
      <c r="H56" s="687"/>
      <c r="I56" s="677" t="s">
        <v>1105</v>
      </c>
      <c r="J56" s="685"/>
      <c r="K56" s="685"/>
      <c r="L56" s="632"/>
    </row>
    <row r="57" spans="4:12" ht="44.5" customHeight="1" x14ac:dyDescent="0.35">
      <c r="D57" s="290" t="s">
        <v>4</v>
      </c>
      <c r="E57" s="290" t="s">
        <v>1272</v>
      </c>
      <c r="F57" s="75" t="s">
        <v>55</v>
      </c>
      <c r="G57" s="154" t="s">
        <v>1363</v>
      </c>
      <c r="H57" s="442" t="s">
        <v>1323</v>
      </c>
      <c r="I57" s="676" t="s">
        <v>1105</v>
      </c>
      <c r="J57" s="21" t="s">
        <v>58</v>
      </c>
      <c r="K57" s="21" t="s">
        <v>59</v>
      </c>
      <c r="L57" s="632"/>
    </row>
    <row r="58" spans="4:12" ht="44.5" customHeight="1" x14ac:dyDescent="0.35">
      <c r="D58" s="290" t="s">
        <v>4</v>
      </c>
      <c r="E58" s="290" t="s">
        <v>1273</v>
      </c>
      <c r="F58" s="75" t="s">
        <v>57</v>
      </c>
      <c r="G58" s="154" t="s">
        <v>1364</v>
      </c>
      <c r="H58" s="442" t="s">
        <v>1323</v>
      </c>
      <c r="I58" s="676" t="s">
        <v>1105</v>
      </c>
      <c r="J58" s="21" t="s">
        <v>61</v>
      </c>
      <c r="K58" s="21" t="s">
        <v>62</v>
      </c>
      <c r="L58" s="632"/>
    </row>
    <row r="59" spans="4:12" ht="44.5" customHeight="1" x14ac:dyDescent="0.35">
      <c r="D59" s="290" t="s">
        <v>4</v>
      </c>
      <c r="E59" s="290" t="s">
        <v>1273</v>
      </c>
      <c r="F59" s="75" t="s">
        <v>60</v>
      </c>
      <c r="G59" s="154" t="s">
        <v>1365</v>
      </c>
      <c r="H59" s="442" t="s">
        <v>1323</v>
      </c>
      <c r="I59" s="677" t="s">
        <v>1247</v>
      </c>
      <c r="J59" s="21" t="s">
        <v>206</v>
      </c>
      <c r="K59" s="21" t="s">
        <v>207</v>
      </c>
      <c r="L59" s="632"/>
    </row>
    <row r="60" spans="4:12" ht="44.5" customHeight="1" x14ac:dyDescent="0.35">
      <c r="D60" s="290" t="s">
        <v>4</v>
      </c>
      <c r="E60" s="290" t="s">
        <v>1274</v>
      </c>
      <c r="F60" s="75" t="s">
        <v>63</v>
      </c>
      <c r="G60" s="154" t="s">
        <v>1366</v>
      </c>
      <c r="H60" s="442" t="s">
        <v>1322</v>
      </c>
      <c r="I60" s="676" t="s">
        <v>1105</v>
      </c>
      <c r="J60" s="21"/>
      <c r="K60" s="21"/>
      <c r="L60" s="632"/>
    </row>
    <row r="61" spans="4:12" ht="44.5" customHeight="1" x14ac:dyDescent="0.35">
      <c r="D61" s="290" t="s">
        <v>4</v>
      </c>
      <c r="E61" s="290" t="s">
        <v>1275</v>
      </c>
      <c r="F61" s="75" t="s">
        <v>65</v>
      </c>
      <c r="G61" s="154" t="s">
        <v>66</v>
      </c>
      <c r="H61" s="442" t="s">
        <v>1268</v>
      </c>
      <c r="I61" s="676" t="s">
        <v>1105</v>
      </c>
      <c r="J61" s="21" t="s">
        <v>70</v>
      </c>
      <c r="K61" s="21" t="s">
        <v>71</v>
      </c>
      <c r="L61" s="632"/>
    </row>
    <row r="62" spans="4:12" ht="34.5" customHeight="1" x14ac:dyDescent="0.35">
      <c r="D62" s="681" t="s">
        <v>4</v>
      </c>
      <c r="E62" s="681" t="s">
        <v>1275</v>
      </c>
      <c r="F62" s="682" t="s">
        <v>69</v>
      </c>
      <c r="G62" s="683" t="s">
        <v>1367</v>
      </c>
      <c r="H62" s="684" t="s">
        <v>1268</v>
      </c>
      <c r="I62" s="677" t="s">
        <v>1245</v>
      </c>
      <c r="J62" s="21" t="s">
        <v>73</v>
      </c>
      <c r="K62" s="21" t="s">
        <v>74</v>
      </c>
      <c r="L62" s="632"/>
    </row>
    <row r="63" spans="4:12" ht="37.5" customHeight="1" x14ac:dyDescent="0.35">
      <c r="D63" s="681"/>
      <c r="E63" s="681"/>
      <c r="F63" s="682"/>
      <c r="G63" s="683"/>
      <c r="H63" s="684"/>
      <c r="I63" s="676" t="s">
        <v>1105</v>
      </c>
      <c r="J63" s="21"/>
      <c r="K63" s="21"/>
      <c r="L63" s="632"/>
    </row>
    <row r="64" spans="4:12" ht="44.5" customHeight="1" x14ac:dyDescent="0.35">
      <c r="D64" s="290" t="s">
        <v>4</v>
      </c>
      <c r="E64" s="290" t="s">
        <v>1275</v>
      </c>
      <c r="F64" s="75" t="s">
        <v>72</v>
      </c>
      <c r="G64" s="154" t="s">
        <v>1368</v>
      </c>
      <c r="H64" s="442" t="s">
        <v>1268</v>
      </c>
      <c r="I64" s="676" t="s">
        <v>1105</v>
      </c>
      <c r="J64" s="21" t="s">
        <v>76</v>
      </c>
      <c r="K64" s="21" t="s">
        <v>77</v>
      </c>
      <c r="L64" s="632"/>
    </row>
    <row r="65" spans="4:12" ht="44.5" customHeight="1" x14ac:dyDescent="0.35">
      <c r="D65" s="290" t="s">
        <v>4</v>
      </c>
      <c r="E65" s="290" t="s">
        <v>1276</v>
      </c>
      <c r="F65" s="75" t="s">
        <v>75</v>
      </c>
      <c r="G65" s="154" t="s">
        <v>1369</v>
      </c>
      <c r="H65" s="442" t="s">
        <v>1268</v>
      </c>
      <c r="I65" s="676" t="s">
        <v>1105</v>
      </c>
      <c r="J65" s="21"/>
      <c r="K65" s="21"/>
      <c r="L65" s="632"/>
    </row>
    <row r="66" spans="4:12" ht="44.5" customHeight="1" x14ac:dyDescent="0.35">
      <c r="D66" s="290" t="s">
        <v>4</v>
      </c>
      <c r="E66" s="290" t="s">
        <v>1271</v>
      </c>
      <c r="F66" s="75" t="s">
        <v>78</v>
      </c>
      <c r="G66" s="154" t="s">
        <v>1727</v>
      </c>
      <c r="H66" s="442" t="s">
        <v>1319</v>
      </c>
      <c r="I66" s="676" t="s">
        <v>1105</v>
      </c>
      <c r="J66" s="21" t="s">
        <v>82</v>
      </c>
      <c r="K66" s="21"/>
      <c r="L66" s="632"/>
    </row>
    <row r="67" spans="4:12" ht="44.5" customHeight="1" x14ac:dyDescent="0.35">
      <c r="D67" s="290" t="s">
        <v>4</v>
      </c>
      <c r="E67" s="290" t="s">
        <v>1271</v>
      </c>
      <c r="F67" s="75" t="s">
        <v>80</v>
      </c>
      <c r="G67" s="154" t="s">
        <v>81</v>
      </c>
      <c r="H67" s="442" t="s">
        <v>1319</v>
      </c>
      <c r="I67" s="676" t="s">
        <v>1105</v>
      </c>
      <c r="J67" s="21" t="s">
        <v>84</v>
      </c>
      <c r="K67" s="21"/>
      <c r="L67" s="632"/>
    </row>
    <row r="68" spans="4:12" ht="44.5" customHeight="1" x14ac:dyDescent="0.35">
      <c r="D68" s="290" t="s">
        <v>4</v>
      </c>
      <c r="E68" s="290" t="s">
        <v>1271</v>
      </c>
      <c r="F68" s="75" t="s">
        <v>83</v>
      </c>
      <c r="G68" s="154" t="s">
        <v>1370</v>
      </c>
      <c r="H68" s="442" t="s">
        <v>1319</v>
      </c>
      <c r="I68" s="676" t="s">
        <v>1105</v>
      </c>
      <c r="J68" s="21"/>
      <c r="K68" s="21"/>
      <c r="L68" s="632"/>
    </row>
    <row r="69" spans="4:12" ht="44.5" customHeight="1" x14ac:dyDescent="0.35">
      <c r="D69" s="290" t="s">
        <v>4</v>
      </c>
      <c r="E69" s="290" t="s">
        <v>1271</v>
      </c>
      <c r="F69" s="75" t="s">
        <v>85</v>
      </c>
      <c r="G69" s="154" t="s">
        <v>1371</v>
      </c>
      <c r="H69" s="442" t="s">
        <v>1319</v>
      </c>
      <c r="I69" s="676" t="s">
        <v>1105</v>
      </c>
      <c r="J69" s="21" t="s">
        <v>115</v>
      </c>
      <c r="K69" s="21" t="s">
        <v>116</v>
      </c>
      <c r="L69" s="632"/>
    </row>
    <row r="70" spans="4:12" ht="44.5" customHeight="1" x14ac:dyDescent="0.35">
      <c r="D70" s="290" t="s">
        <v>4</v>
      </c>
      <c r="E70" s="290" t="s">
        <v>1728</v>
      </c>
      <c r="F70" s="75" t="s">
        <v>86</v>
      </c>
      <c r="G70" s="154" t="s">
        <v>1372</v>
      </c>
      <c r="H70" s="442" t="s">
        <v>1324</v>
      </c>
      <c r="I70" s="677" t="s">
        <v>1250</v>
      </c>
      <c r="J70" s="21" t="s">
        <v>90</v>
      </c>
      <c r="K70" s="21" t="s">
        <v>91</v>
      </c>
      <c r="L70" s="632"/>
    </row>
    <row r="71" spans="4:12" ht="44.5" customHeight="1" x14ac:dyDescent="0.35">
      <c r="D71" s="290" t="s">
        <v>4</v>
      </c>
      <c r="E71" s="290" t="s">
        <v>1728</v>
      </c>
      <c r="F71" s="75" t="s">
        <v>89</v>
      </c>
      <c r="G71" s="154" t="s">
        <v>1373</v>
      </c>
      <c r="H71" s="442" t="s">
        <v>1324</v>
      </c>
      <c r="I71" s="677" t="s">
        <v>1250</v>
      </c>
      <c r="J71" s="21" t="s">
        <v>93</v>
      </c>
      <c r="K71" s="21" t="s">
        <v>94</v>
      </c>
      <c r="L71" s="632"/>
    </row>
    <row r="72" spans="4:12" ht="44.5" customHeight="1" x14ac:dyDescent="0.35">
      <c r="D72" s="290" t="s">
        <v>4</v>
      </c>
      <c r="E72" s="290" t="s">
        <v>1728</v>
      </c>
      <c r="F72" s="75" t="s">
        <v>92</v>
      </c>
      <c r="G72" s="154" t="s">
        <v>1374</v>
      </c>
      <c r="H72" s="442" t="s">
        <v>1324</v>
      </c>
      <c r="I72" s="676" t="s">
        <v>1105</v>
      </c>
      <c r="J72" s="21" t="s">
        <v>96</v>
      </c>
      <c r="K72" s="21" t="s">
        <v>97</v>
      </c>
      <c r="L72" s="632"/>
    </row>
    <row r="73" spans="4:12" ht="44.5" customHeight="1" x14ac:dyDescent="0.35">
      <c r="D73" s="290" t="s">
        <v>4</v>
      </c>
      <c r="E73" s="290" t="s">
        <v>1728</v>
      </c>
      <c r="F73" s="75" t="s">
        <v>95</v>
      </c>
      <c r="G73" s="154" t="s">
        <v>1375</v>
      </c>
      <c r="H73" s="442" t="s">
        <v>1324</v>
      </c>
      <c r="I73" s="676" t="s">
        <v>1105</v>
      </c>
      <c r="J73" s="21" t="s">
        <v>100</v>
      </c>
      <c r="K73" s="21" t="s">
        <v>101</v>
      </c>
      <c r="L73" s="632"/>
    </row>
    <row r="74" spans="4:12" ht="44.5" customHeight="1" x14ac:dyDescent="0.35">
      <c r="D74" s="290" t="s">
        <v>4</v>
      </c>
      <c r="E74" s="290" t="s">
        <v>1728</v>
      </c>
      <c r="F74" s="75" t="s">
        <v>98</v>
      </c>
      <c r="G74" s="154" t="s">
        <v>99</v>
      </c>
      <c r="H74" s="442" t="s">
        <v>1324</v>
      </c>
      <c r="I74" s="676" t="s">
        <v>1105</v>
      </c>
      <c r="J74" s="21" t="s">
        <v>1115</v>
      </c>
      <c r="K74" s="21" t="s">
        <v>51</v>
      </c>
      <c r="L74" s="632"/>
    </row>
    <row r="75" spans="4:12" ht="44.5" customHeight="1" x14ac:dyDescent="0.35">
      <c r="D75" s="290" t="s">
        <v>4</v>
      </c>
      <c r="E75" s="290" t="s">
        <v>1277</v>
      </c>
      <c r="F75" s="75" t="s">
        <v>102</v>
      </c>
      <c r="G75" s="154" t="s">
        <v>1376</v>
      </c>
      <c r="H75" s="442" t="s">
        <v>1320</v>
      </c>
      <c r="I75" s="676" t="s">
        <v>1105</v>
      </c>
      <c r="J75" s="21" t="s">
        <v>106</v>
      </c>
      <c r="K75" s="21" t="s">
        <v>107</v>
      </c>
      <c r="L75" s="632"/>
    </row>
    <row r="76" spans="4:12" ht="44.5" customHeight="1" x14ac:dyDescent="0.35">
      <c r="D76" s="290" t="s">
        <v>4</v>
      </c>
      <c r="E76" s="290" t="s">
        <v>1277</v>
      </c>
      <c r="F76" s="75" t="s">
        <v>105</v>
      </c>
      <c r="G76" s="154" t="s">
        <v>1377</v>
      </c>
      <c r="H76" s="442" t="s">
        <v>1320</v>
      </c>
      <c r="I76" s="677" t="s">
        <v>1242</v>
      </c>
      <c r="J76" s="21" t="s">
        <v>109</v>
      </c>
      <c r="K76" s="21" t="s">
        <v>110</v>
      </c>
      <c r="L76" s="632"/>
    </row>
    <row r="77" spans="4:12" ht="44.5" customHeight="1" x14ac:dyDescent="0.35">
      <c r="D77" s="290" t="s">
        <v>4</v>
      </c>
      <c r="E77" s="290" t="s">
        <v>1277</v>
      </c>
      <c r="F77" s="75" t="s">
        <v>108</v>
      </c>
      <c r="G77" s="154" t="s">
        <v>1378</v>
      </c>
      <c r="H77" s="442" t="s">
        <v>1320</v>
      </c>
      <c r="I77" s="676" t="s">
        <v>1105</v>
      </c>
      <c r="J77" s="21" t="s">
        <v>112</v>
      </c>
      <c r="K77" s="21" t="s">
        <v>113</v>
      </c>
      <c r="L77" s="632"/>
    </row>
    <row r="78" spans="4:12" ht="44.5" customHeight="1" x14ac:dyDescent="0.35">
      <c r="D78" s="290" t="s">
        <v>4</v>
      </c>
      <c r="E78" s="290" t="s">
        <v>1277</v>
      </c>
      <c r="F78" s="75" t="s">
        <v>111</v>
      </c>
      <c r="G78" s="154" t="s">
        <v>1379</v>
      </c>
      <c r="H78" s="442" t="s">
        <v>1320</v>
      </c>
      <c r="I78" s="676" t="s">
        <v>1105</v>
      </c>
      <c r="J78" s="21"/>
      <c r="K78" s="21"/>
      <c r="L78" s="632"/>
    </row>
    <row r="79" spans="4:12" ht="29" x14ac:dyDescent="0.35">
      <c r="D79" s="681" t="s">
        <v>4</v>
      </c>
      <c r="E79" s="688" t="s">
        <v>1278</v>
      </c>
      <c r="F79" s="682" t="s">
        <v>114</v>
      </c>
      <c r="G79" s="683" t="s">
        <v>1380</v>
      </c>
      <c r="H79" s="684" t="s">
        <v>1319</v>
      </c>
      <c r="I79" s="677" t="s">
        <v>1251</v>
      </c>
      <c r="J79" s="21" t="s">
        <v>115</v>
      </c>
      <c r="K79" s="21" t="s">
        <v>116</v>
      </c>
      <c r="L79" s="632"/>
    </row>
    <row r="80" spans="4:12" ht="35.25" customHeight="1" x14ac:dyDescent="0.35">
      <c r="D80" s="681"/>
      <c r="E80" s="688"/>
      <c r="F80" s="682"/>
      <c r="G80" s="683"/>
      <c r="H80" s="684"/>
      <c r="I80" s="677" t="s">
        <v>1105</v>
      </c>
      <c r="J80" s="21"/>
      <c r="K80" s="21"/>
      <c r="L80" s="632"/>
    </row>
    <row r="81" spans="4:12" ht="36" customHeight="1" x14ac:dyDescent="0.35">
      <c r="D81" s="681" t="s">
        <v>4</v>
      </c>
      <c r="E81" s="688" t="s">
        <v>1278</v>
      </c>
      <c r="F81" s="682" t="s">
        <v>117</v>
      </c>
      <c r="G81" s="683" t="s">
        <v>1381</v>
      </c>
      <c r="H81" s="684" t="s">
        <v>1319</v>
      </c>
      <c r="I81" s="677" t="s">
        <v>1252</v>
      </c>
      <c r="J81" s="21" t="s">
        <v>118</v>
      </c>
      <c r="K81" s="21" t="s">
        <v>119</v>
      </c>
      <c r="L81" s="632"/>
    </row>
    <row r="82" spans="4:12" ht="36" customHeight="1" x14ac:dyDescent="0.35">
      <c r="D82" s="681"/>
      <c r="E82" s="688"/>
      <c r="F82" s="682"/>
      <c r="G82" s="683"/>
      <c r="H82" s="684"/>
      <c r="I82" s="677" t="s">
        <v>1105</v>
      </c>
      <c r="J82" s="21"/>
      <c r="K82" s="21"/>
      <c r="L82" s="632"/>
    </row>
    <row r="83" spans="4:12" ht="32.25" customHeight="1" x14ac:dyDescent="0.35">
      <c r="D83" s="681" t="s">
        <v>4</v>
      </c>
      <c r="E83" s="688" t="s">
        <v>1278</v>
      </c>
      <c r="F83" s="682" t="s">
        <v>120</v>
      </c>
      <c r="G83" s="683" t="s">
        <v>1382</v>
      </c>
      <c r="H83" s="684" t="s">
        <v>1319</v>
      </c>
      <c r="I83" s="677" t="s">
        <v>1253</v>
      </c>
      <c r="J83" s="21" t="s">
        <v>121</v>
      </c>
      <c r="K83" s="21" t="s">
        <v>122</v>
      </c>
      <c r="L83" s="632"/>
    </row>
    <row r="84" spans="4:12" ht="37.5" customHeight="1" x14ac:dyDescent="0.35">
      <c r="D84" s="681"/>
      <c r="E84" s="688"/>
      <c r="F84" s="682"/>
      <c r="G84" s="683"/>
      <c r="H84" s="684"/>
      <c r="I84" s="677" t="s">
        <v>1105</v>
      </c>
      <c r="J84" s="21"/>
      <c r="K84" s="21"/>
      <c r="L84" s="632"/>
    </row>
    <row r="85" spans="4:12" ht="44.5" customHeight="1" x14ac:dyDescent="0.35">
      <c r="D85" s="290" t="s">
        <v>4</v>
      </c>
      <c r="E85" s="290" t="s">
        <v>1279</v>
      </c>
      <c r="F85" s="75" t="s">
        <v>123</v>
      </c>
      <c r="G85" s="154" t="s">
        <v>1383</v>
      </c>
      <c r="H85" s="442" t="s">
        <v>1319</v>
      </c>
      <c r="I85" s="676" t="s">
        <v>1105</v>
      </c>
      <c r="J85" s="21" t="s">
        <v>124</v>
      </c>
      <c r="K85" s="21" t="s">
        <v>125</v>
      </c>
      <c r="L85" s="632"/>
    </row>
    <row r="86" spans="4:12" ht="44.5" customHeight="1" x14ac:dyDescent="0.35">
      <c r="D86" s="290" t="s">
        <v>4</v>
      </c>
      <c r="E86" s="290" t="s">
        <v>1279</v>
      </c>
      <c r="F86" s="75" t="s">
        <v>126</v>
      </c>
      <c r="G86" s="154" t="s">
        <v>1384</v>
      </c>
      <c r="H86" s="442" t="s">
        <v>1319</v>
      </c>
      <c r="I86" s="676" t="s">
        <v>1105</v>
      </c>
      <c r="J86" s="21" t="s">
        <v>127</v>
      </c>
      <c r="K86" s="21" t="s">
        <v>128</v>
      </c>
      <c r="L86" s="632"/>
    </row>
    <row r="87" spans="4:12" ht="44.5" customHeight="1" x14ac:dyDescent="0.35">
      <c r="D87" s="290" t="s">
        <v>4</v>
      </c>
      <c r="E87" s="290" t="s">
        <v>1279</v>
      </c>
      <c r="F87" s="75" t="s">
        <v>129</v>
      </c>
      <c r="G87" s="154" t="s">
        <v>1385</v>
      </c>
      <c r="H87" s="442" t="s">
        <v>1319</v>
      </c>
      <c r="I87" s="676" t="s">
        <v>1105</v>
      </c>
      <c r="J87" s="21" t="s">
        <v>130</v>
      </c>
      <c r="K87" s="21" t="s">
        <v>131</v>
      </c>
      <c r="L87" s="632"/>
    </row>
    <row r="88" spans="4:12" ht="44.5" customHeight="1" x14ac:dyDescent="0.35">
      <c r="D88" s="290" t="s">
        <v>4</v>
      </c>
      <c r="E88" s="290" t="s">
        <v>1280</v>
      </c>
      <c r="F88" s="75" t="s">
        <v>132</v>
      </c>
      <c r="G88" s="154" t="s">
        <v>1386</v>
      </c>
      <c r="H88" s="442" t="s">
        <v>1225</v>
      </c>
      <c r="I88" s="677" t="s">
        <v>1254</v>
      </c>
      <c r="J88" s="21" t="s">
        <v>136</v>
      </c>
      <c r="K88" s="21" t="s">
        <v>137</v>
      </c>
      <c r="L88" s="632"/>
    </row>
    <row r="89" spans="4:12" ht="44.5" customHeight="1" x14ac:dyDescent="0.35">
      <c r="D89" s="290" t="s">
        <v>4</v>
      </c>
      <c r="E89" s="290" t="s">
        <v>1280</v>
      </c>
      <c r="F89" s="75" t="s">
        <v>135</v>
      </c>
      <c r="G89" s="154" t="s">
        <v>1387</v>
      </c>
      <c r="H89" s="442" t="s">
        <v>1225</v>
      </c>
      <c r="I89" s="677" t="s">
        <v>1254</v>
      </c>
      <c r="J89" s="21" t="s">
        <v>139</v>
      </c>
      <c r="K89" s="21" t="s">
        <v>140</v>
      </c>
      <c r="L89" s="632"/>
    </row>
    <row r="90" spans="4:12" ht="44.5" customHeight="1" x14ac:dyDescent="0.35">
      <c r="D90" s="290" t="s">
        <v>4</v>
      </c>
      <c r="E90" s="290" t="s">
        <v>1280</v>
      </c>
      <c r="F90" s="75" t="s">
        <v>138</v>
      </c>
      <c r="G90" s="154" t="s">
        <v>1388</v>
      </c>
      <c r="H90" s="442" t="s">
        <v>1225</v>
      </c>
      <c r="I90" s="676" t="s">
        <v>1105</v>
      </c>
      <c r="J90" s="21" t="s">
        <v>142</v>
      </c>
      <c r="K90" s="21" t="s">
        <v>143</v>
      </c>
      <c r="L90" s="632"/>
    </row>
    <row r="91" spans="4:12" ht="44.5" customHeight="1" x14ac:dyDescent="0.35">
      <c r="D91" s="290" t="s">
        <v>4</v>
      </c>
      <c r="E91" s="290" t="s">
        <v>1280</v>
      </c>
      <c r="F91" s="75" t="s">
        <v>141</v>
      </c>
      <c r="G91" s="154" t="s">
        <v>1389</v>
      </c>
      <c r="H91" s="442" t="s">
        <v>1225</v>
      </c>
      <c r="I91" s="676" t="s">
        <v>1105</v>
      </c>
      <c r="J91" s="21" t="s">
        <v>145</v>
      </c>
      <c r="K91" s="21" t="s">
        <v>146</v>
      </c>
      <c r="L91" s="632"/>
    </row>
    <row r="92" spans="4:12" ht="44.5" customHeight="1" x14ac:dyDescent="0.35">
      <c r="D92" s="290" t="s">
        <v>4</v>
      </c>
      <c r="E92" s="290" t="s">
        <v>1280</v>
      </c>
      <c r="F92" s="75" t="s">
        <v>144</v>
      </c>
      <c r="G92" s="154" t="s">
        <v>1390</v>
      </c>
      <c r="H92" s="442" t="s">
        <v>1225</v>
      </c>
      <c r="I92" s="676" t="s">
        <v>1105</v>
      </c>
      <c r="J92" s="21"/>
      <c r="K92" s="21"/>
      <c r="L92" s="632"/>
    </row>
    <row r="93" spans="4:12" ht="44.5" customHeight="1" x14ac:dyDescent="0.35">
      <c r="D93" s="290" t="s">
        <v>4</v>
      </c>
      <c r="E93" s="290" t="s">
        <v>1281</v>
      </c>
      <c r="F93" s="75" t="s">
        <v>147</v>
      </c>
      <c r="G93" s="154" t="s">
        <v>1391</v>
      </c>
      <c r="H93" s="442" t="s">
        <v>1322</v>
      </c>
      <c r="I93" s="676" t="s">
        <v>1105</v>
      </c>
      <c r="J93" s="21"/>
      <c r="K93" s="21"/>
      <c r="L93" s="632"/>
    </row>
    <row r="94" spans="4:12" ht="44.5" customHeight="1" x14ac:dyDescent="0.35">
      <c r="D94" s="290" t="s">
        <v>4</v>
      </c>
      <c r="E94" s="290" t="s">
        <v>1281</v>
      </c>
      <c r="F94" s="75" t="s">
        <v>148</v>
      </c>
      <c r="G94" s="154" t="s">
        <v>1392</v>
      </c>
      <c r="H94" s="442" t="s">
        <v>1322</v>
      </c>
      <c r="I94" s="676" t="s">
        <v>1105</v>
      </c>
      <c r="J94" s="21" t="s">
        <v>1117</v>
      </c>
      <c r="K94" s="21"/>
      <c r="L94" s="632"/>
    </row>
    <row r="95" spans="4:12" ht="44.5" customHeight="1" x14ac:dyDescent="0.35">
      <c r="D95" s="290" t="s">
        <v>4</v>
      </c>
      <c r="E95" s="290" t="s">
        <v>1282</v>
      </c>
      <c r="F95" s="75" t="s">
        <v>149</v>
      </c>
      <c r="G95" s="154" t="s">
        <v>1393</v>
      </c>
      <c r="H95" s="442" t="s">
        <v>1325</v>
      </c>
      <c r="I95" s="676" t="s">
        <v>1105</v>
      </c>
      <c r="J95" s="21" t="s">
        <v>1119</v>
      </c>
      <c r="K95" s="21"/>
      <c r="L95" s="632"/>
    </row>
    <row r="96" spans="4:12" ht="44.5" customHeight="1" x14ac:dyDescent="0.35">
      <c r="D96" s="290" t="s">
        <v>4</v>
      </c>
      <c r="E96" s="290" t="s">
        <v>1282</v>
      </c>
      <c r="F96" s="75" t="s">
        <v>151</v>
      </c>
      <c r="G96" s="154" t="s">
        <v>1394</v>
      </c>
      <c r="H96" s="442" t="s">
        <v>1325</v>
      </c>
      <c r="I96" s="676" t="s">
        <v>1105</v>
      </c>
      <c r="J96" s="21"/>
      <c r="K96" s="21" t="s">
        <v>188</v>
      </c>
      <c r="L96" s="632"/>
    </row>
    <row r="97" spans="4:12" ht="44.5" customHeight="1" x14ac:dyDescent="0.35">
      <c r="D97" s="290" t="s">
        <v>4</v>
      </c>
      <c r="E97" s="290" t="s">
        <v>1283</v>
      </c>
      <c r="F97" s="75" t="s">
        <v>152</v>
      </c>
      <c r="G97" s="154" t="s">
        <v>1395</v>
      </c>
      <c r="H97" s="442" t="s">
        <v>1267</v>
      </c>
      <c r="I97" s="677" t="s">
        <v>1255</v>
      </c>
      <c r="J97" s="21" t="s">
        <v>155</v>
      </c>
      <c r="K97" s="21" t="s">
        <v>156</v>
      </c>
      <c r="L97" s="632"/>
    </row>
    <row r="98" spans="4:12" ht="44.5" customHeight="1" x14ac:dyDescent="0.35">
      <c r="D98" s="290" t="s">
        <v>4</v>
      </c>
      <c r="E98" s="290" t="s">
        <v>1283</v>
      </c>
      <c r="F98" s="75" t="s">
        <v>154</v>
      </c>
      <c r="G98" s="154" t="s">
        <v>1396</v>
      </c>
      <c r="H98" s="442" t="s">
        <v>1267</v>
      </c>
      <c r="I98" s="677" t="s">
        <v>1255</v>
      </c>
      <c r="J98" s="21" t="s">
        <v>158</v>
      </c>
      <c r="K98" s="21" t="s">
        <v>159</v>
      </c>
      <c r="L98" s="632"/>
    </row>
    <row r="99" spans="4:12" ht="44.5" customHeight="1" x14ac:dyDescent="0.35">
      <c r="D99" s="290" t="s">
        <v>4</v>
      </c>
      <c r="E99" s="290" t="s">
        <v>1283</v>
      </c>
      <c r="F99" s="75" t="s">
        <v>157</v>
      </c>
      <c r="G99" s="154" t="s">
        <v>1397</v>
      </c>
      <c r="H99" s="442" t="s">
        <v>1267</v>
      </c>
      <c r="I99" s="676" t="s">
        <v>1105</v>
      </c>
      <c r="J99" s="21" t="s">
        <v>161</v>
      </c>
      <c r="K99" s="21" t="s">
        <v>162</v>
      </c>
      <c r="L99" s="632"/>
    </row>
    <row r="100" spans="4:12" ht="44.5" customHeight="1" x14ac:dyDescent="0.35">
      <c r="D100" s="290" t="s">
        <v>4</v>
      </c>
      <c r="E100" s="290" t="s">
        <v>1283</v>
      </c>
      <c r="F100" s="75" t="s">
        <v>160</v>
      </c>
      <c r="G100" s="154" t="s">
        <v>1398</v>
      </c>
      <c r="H100" s="442" t="s">
        <v>1267</v>
      </c>
      <c r="I100" s="677" t="s">
        <v>1734</v>
      </c>
      <c r="J100" s="21" t="s">
        <v>164</v>
      </c>
      <c r="K100" s="21" t="s">
        <v>165</v>
      </c>
      <c r="L100" s="632"/>
    </row>
    <row r="101" spans="4:12" ht="44.5" customHeight="1" x14ac:dyDescent="0.35">
      <c r="D101" s="290" t="s">
        <v>4</v>
      </c>
      <c r="E101" s="290" t="s">
        <v>1283</v>
      </c>
      <c r="F101" s="75" t="s">
        <v>163</v>
      </c>
      <c r="G101" s="154" t="s">
        <v>1399</v>
      </c>
      <c r="H101" s="442" t="s">
        <v>1267</v>
      </c>
      <c r="I101" s="676" t="s">
        <v>1105</v>
      </c>
      <c r="J101" s="21" t="s">
        <v>167</v>
      </c>
      <c r="K101" s="21" t="s">
        <v>168</v>
      </c>
      <c r="L101" s="632"/>
    </row>
    <row r="102" spans="4:12" ht="44.5" customHeight="1" x14ac:dyDescent="0.35">
      <c r="D102" s="290" t="s">
        <v>4</v>
      </c>
      <c r="E102" s="290" t="s">
        <v>1283</v>
      </c>
      <c r="F102" s="75" t="s">
        <v>166</v>
      </c>
      <c r="G102" s="154" t="s">
        <v>1400</v>
      </c>
      <c r="H102" s="442" t="s">
        <v>1267</v>
      </c>
      <c r="I102" s="677" t="s">
        <v>1256</v>
      </c>
      <c r="J102" s="21" t="s">
        <v>170</v>
      </c>
      <c r="K102" s="21" t="s">
        <v>171</v>
      </c>
      <c r="L102" s="632"/>
    </row>
    <row r="103" spans="4:12" ht="44.5" customHeight="1" x14ac:dyDescent="0.35">
      <c r="D103" s="290" t="s">
        <v>4</v>
      </c>
      <c r="E103" s="290" t="s">
        <v>1283</v>
      </c>
      <c r="F103" s="75" t="s">
        <v>169</v>
      </c>
      <c r="G103" s="154" t="s">
        <v>1401</v>
      </c>
      <c r="H103" s="442" t="s">
        <v>1267</v>
      </c>
      <c r="I103" s="677" t="s">
        <v>1255</v>
      </c>
      <c r="J103" s="21" t="s">
        <v>173</v>
      </c>
      <c r="K103" s="21" t="s">
        <v>174</v>
      </c>
      <c r="L103" s="632"/>
    </row>
    <row r="104" spans="4:12" ht="44.5" customHeight="1" x14ac:dyDescent="0.35">
      <c r="D104" s="290" t="s">
        <v>4</v>
      </c>
      <c r="E104" s="290" t="s">
        <v>1283</v>
      </c>
      <c r="F104" s="75" t="s">
        <v>172</v>
      </c>
      <c r="G104" s="154" t="s">
        <v>1402</v>
      </c>
      <c r="H104" s="442" t="s">
        <v>1267</v>
      </c>
      <c r="I104" s="676" t="s">
        <v>1105</v>
      </c>
      <c r="J104" s="21" t="s">
        <v>176</v>
      </c>
      <c r="K104" s="21" t="s">
        <v>177</v>
      </c>
      <c r="L104" s="632"/>
    </row>
    <row r="105" spans="4:12" ht="29" x14ac:dyDescent="0.35">
      <c r="D105" s="681" t="s">
        <v>4</v>
      </c>
      <c r="E105" s="681" t="s">
        <v>1283</v>
      </c>
      <c r="F105" s="682" t="s">
        <v>175</v>
      </c>
      <c r="G105" s="683" t="s">
        <v>1403</v>
      </c>
      <c r="H105" s="684" t="s">
        <v>1267</v>
      </c>
      <c r="I105" s="677" t="s">
        <v>1257</v>
      </c>
      <c r="J105" s="685" t="s">
        <v>179</v>
      </c>
      <c r="K105" s="685" t="s">
        <v>180</v>
      </c>
      <c r="L105" s="632"/>
    </row>
    <row r="106" spans="4:12" ht="41.25" customHeight="1" x14ac:dyDescent="0.35">
      <c r="D106" s="681"/>
      <c r="E106" s="681"/>
      <c r="F106" s="682"/>
      <c r="G106" s="683"/>
      <c r="H106" s="684"/>
      <c r="I106" s="676" t="s">
        <v>1105</v>
      </c>
      <c r="J106" s="685"/>
      <c r="K106" s="685"/>
      <c r="L106" s="632"/>
    </row>
    <row r="107" spans="4:12" ht="44.5" customHeight="1" x14ac:dyDescent="0.35">
      <c r="D107" s="290" t="s">
        <v>4</v>
      </c>
      <c r="E107" s="290" t="s">
        <v>1283</v>
      </c>
      <c r="F107" s="75" t="s">
        <v>178</v>
      </c>
      <c r="G107" s="154" t="s">
        <v>1404</v>
      </c>
      <c r="H107" s="442" t="s">
        <v>1267</v>
      </c>
      <c r="I107" s="676" t="s">
        <v>1105</v>
      </c>
      <c r="J107" s="21" t="s">
        <v>182</v>
      </c>
      <c r="K107" s="21"/>
      <c r="L107" s="632"/>
    </row>
    <row r="108" spans="4:12" ht="44.5" customHeight="1" x14ac:dyDescent="0.35">
      <c r="D108" s="290" t="s">
        <v>4</v>
      </c>
      <c r="E108" s="290" t="s">
        <v>1284</v>
      </c>
      <c r="F108" s="75" t="s">
        <v>181</v>
      </c>
      <c r="G108" s="154" t="s">
        <v>1405</v>
      </c>
      <c r="H108" s="442" t="s">
        <v>1267</v>
      </c>
      <c r="I108" s="676" t="s">
        <v>1105</v>
      </c>
      <c r="J108" s="21" t="s">
        <v>184</v>
      </c>
      <c r="K108" s="21"/>
      <c r="L108" s="632"/>
    </row>
    <row r="109" spans="4:12" ht="44.5" customHeight="1" x14ac:dyDescent="0.35">
      <c r="D109" s="290" t="s">
        <v>4</v>
      </c>
      <c r="E109" s="290" t="s">
        <v>1284</v>
      </c>
      <c r="F109" s="75" t="s">
        <v>183</v>
      </c>
      <c r="G109" s="154" t="s">
        <v>1406</v>
      </c>
      <c r="H109" s="442" t="s">
        <v>1267</v>
      </c>
      <c r="I109" s="677" t="s">
        <v>1258</v>
      </c>
      <c r="J109" s="21"/>
      <c r="K109" s="21"/>
      <c r="L109" s="632"/>
    </row>
    <row r="110" spans="4:12" ht="44.5" customHeight="1" x14ac:dyDescent="0.35">
      <c r="D110" s="290" t="s">
        <v>4</v>
      </c>
      <c r="E110" s="290" t="s">
        <v>1284</v>
      </c>
      <c r="F110" s="75" t="s">
        <v>185</v>
      </c>
      <c r="G110" s="154" t="s">
        <v>1407</v>
      </c>
      <c r="H110" s="442" t="s">
        <v>1267</v>
      </c>
      <c r="I110" s="676" t="s">
        <v>1105</v>
      </c>
      <c r="J110" s="21" t="s">
        <v>195</v>
      </c>
      <c r="K110" s="21" t="s">
        <v>196</v>
      </c>
      <c r="L110" s="632"/>
    </row>
    <row r="111" spans="4:12" ht="44.5" customHeight="1" x14ac:dyDescent="0.35">
      <c r="D111" s="290" t="s">
        <v>4</v>
      </c>
      <c r="E111" s="290" t="s">
        <v>1285</v>
      </c>
      <c r="F111" s="75" t="s">
        <v>186</v>
      </c>
      <c r="G111" s="154" t="s">
        <v>1408</v>
      </c>
      <c r="H111" s="442" t="s">
        <v>1325</v>
      </c>
      <c r="I111" s="676" t="s">
        <v>1105</v>
      </c>
      <c r="J111" s="21" t="s">
        <v>187</v>
      </c>
      <c r="K111" s="21" t="s">
        <v>190</v>
      </c>
      <c r="L111" s="632"/>
    </row>
    <row r="112" spans="4:12" ht="44.5" customHeight="1" x14ac:dyDescent="0.35">
      <c r="D112" s="290" t="s">
        <v>4</v>
      </c>
      <c r="E112" s="290" t="s">
        <v>1285</v>
      </c>
      <c r="F112" s="75" t="s">
        <v>189</v>
      </c>
      <c r="G112" s="154" t="s">
        <v>1409</v>
      </c>
      <c r="H112" s="442" t="s">
        <v>1325</v>
      </c>
      <c r="I112" s="676" t="s">
        <v>1105</v>
      </c>
      <c r="J112" s="21" t="s">
        <v>192</v>
      </c>
      <c r="K112" s="21" t="s">
        <v>193</v>
      </c>
      <c r="L112" s="632"/>
    </row>
    <row r="113" spans="4:12" ht="44.5" customHeight="1" x14ac:dyDescent="0.35">
      <c r="D113" s="290" t="s">
        <v>4</v>
      </c>
      <c r="E113" s="290" t="s">
        <v>1286</v>
      </c>
      <c r="F113" s="75" t="s">
        <v>191</v>
      </c>
      <c r="G113" s="154" t="s">
        <v>1410</v>
      </c>
      <c r="H113" s="442" t="s">
        <v>1325</v>
      </c>
      <c r="I113" s="676" t="s">
        <v>1105</v>
      </c>
      <c r="J113" s="21"/>
      <c r="K113" s="21"/>
      <c r="L113" s="632"/>
    </row>
    <row r="114" spans="4:12" ht="44.5" customHeight="1" x14ac:dyDescent="0.35">
      <c r="D114" s="290" t="s">
        <v>4</v>
      </c>
      <c r="E114" s="290" t="s">
        <v>1287</v>
      </c>
      <c r="F114" s="75" t="s">
        <v>194</v>
      </c>
      <c r="G114" s="154" t="s">
        <v>1411</v>
      </c>
      <c r="H114" s="442" t="s">
        <v>1267</v>
      </c>
      <c r="I114" s="676" t="s">
        <v>1105</v>
      </c>
      <c r="J114" s="21"/>
      <c r="K114" s="21" t="s">
        <v>198</v>
      </c>
      <c r="L114" s="632"/>
    </row>
    <row r="115" spans="4:12" ht="44.5" customHeight="1" x14ac:dyDescent="0.35">
      <c r="D115" s="290" t="s">
        <v>4</v>
      </c>
      <c r="E115" s="290" t="s">
        <v>1288</v>
      </c>
      <c r="F115" s="75" t="s">
        <v>197</v>
      </c>
      <c r="G115" s="154" t="s">
        <v>1412</v>
      </c>
      <c r="H115" s="442" t="s">
        <v>1267</v>
      </c>
      <c r="I115" s="676" t="s">
        <v>1105</v>
      </c>
      <c r="J115" s="21" t="s">
        <v>200</v>
      </c>
      <c r="K115" s="21" t="s">
        <v>201</v>
      </c>
      <c r="L115" s="632"/>
    </row>
    <row r="116" spans="4:12" ht="44.5" customHeight="1" x14ac:dyDescent="0.35">
      <c r="D116" s="290" t="s">
        <v>4</v>
      </c>
      <c r="E116" s="290" t="s">
        <v>1289</v>
      </c>
      <c r="F116" s="75" t="s">
        <v>199</v>
      </c>
      <c r="G116" s="154" t="s">
        <v>1413</v>
      </c>
      <c r="H116" s="442" t="s">
        <v>1267</v>
      </c>
      <c r="I116" s="676" t="s">
        <v>1105</v>
      </c>
      <c r="J116" s="21" t="s">
        <v>203</v>
      </c>
      <c r="K116" s="21"/>
      <c r="L116" s="632"/>
    </row>
    <row r="117" spans="4:12" ht="44.5" customHeight="1" x14ac:dyDescent="0.35">
      <c r="D117" s="290" t="s">
        <v>4</v>
      </c>
      <c r="E117" s="290" t="s">
        <v>1290</v>
      </c>
      <c r="F117" s="75" t="s">
        <v>202</v>
      </c>
      <c r="G117" s="154" t="s">
        <v>1414</v>
      </c>
      <c r="H117" s="442" t="s">
        <v>1267</v>
      </c>
      <c r="I117" s="676" t="s">
        <v>1105</v>
      </c>
      <c r="J117" s="21"/>
      <c r="K117" s="21"/>
      <c r="L117" s="632"/>
    </row>
    <row r="118" spans="4:12" ht="44.5" customHeight="1" x14ac:dyDescent="0.35">
      <c r="D118" s="290" t="s">
        <v>4</v>
      </c>
      <c r="E118" s="290" t="s">
        <v>1291</v>
      </c>
      <c r="F118" s="75" t="s">
        <v>204</v>
      </c>
      <c r="G118" s="154" t="s">
        <v>205</v>
      </c>
      <c r="H118" s="442" t="s">
        <v>1323</v>
      </c>
      <c r="I118" s="676" t="s">
        <v>1105</v>
      </c>
      <c r="J118" s="21" t="s">
        <v>210</v>
      </c>
      <c r="K118" s="21" t="s">
        <v>211</v>
      </c>
      <c r="L118" s="632"/>
    </row>
    <row r="119" spans="4:12" ht="44.5" customHeight="1" x14ac:dyDescent="0.35">
      <c r="D119" s="290" t="s">
        <v>4</v>
      </c>
      <c r="E119" s="290" t="s">
        <v>1292</v>
      </c>
      <c r="F119" s="75" t="s">
        <v>208</v>
      </c>
      <c r="G119" s="154" t="s">
        <v>1415</v>
      </c>
      <c r="H119" s="442" t="s">
        <v>1267</v>
      </c>
      <c r="I119" s="676" t="s">
        <v>1105</v>
      </c>
      <c r="J119" s="21" t="s">
        <v>40</v>
      </c>
      <c r="K119" s="21" t="s">
        <v>41</v>
      </c>
      <c r="L119" s="632"/>
    </row>
    <row r="120" spans="4:12" ht="44.5" customHeight="1" x14ac:dyDescent="0.35">
      <c r="D120" s="290" t="s">
        <v>4</v>
      </c>
      <c r="E120" s="290" t="s">
        <v>1293</v>
      </c>
      <c r="F120" s="75" t="s">
        <v>209</v>
      </c>
      <c r="G120" s="154" t="s">
        <v>1416</v>
      </c>
      <c r="H120" s="442" t="s">
        <v>1323</v>
      </c>
      <c r="I120" s="676" t="s">
        <v>1105</v>
      </c>
      <c r="J120" s="21" t="s">
        <v>213</v>
      </c>
      <c r="K120" s="21" t="s">
        <v>214</v>
      </c>
      <c r="L120" s="632"/>
    </row>
    <row r="121" spans="4:12" ht="44.5" customHeight="1" x14ac:dyDescent="0.35">
      <c r="D121" s="290" t="s">
        <v>4</v>
      </c>
      <c r="E121" s="290" t="s">
        <v>1293</v>
      </c>
      <c r="F121" s="75" t="s">
        <v>212</v>
      </c>
      <c r="G121" s="154" t="s">
        <v>1417</v>
      </c>
      <c r="H121" s="442" t="s">
        <v>1323</v>
      </c>
      <c r="I121" s="676" t="s">
        <v>1105</v>
      </c>
      <c r="J121" s="21"/>
      <c r="K121" s="21"/>
      <c r="L121" s="632"/>
    </row>
    <row r="122" spans="4:12" ht="44.5" customHeight="1" x14ac:dyDescent="0.35">
      <c r="D122" s="290" t="s">
        <v>4</v>
      </c>
      <c r="E122" s="290" t="s">
        <v>1294</v>
      </c>
      <c r="F122" s="75" t="s">
        <v>215</v>
      </c>
      <c r="G122" s="154" t="s">
        <v>1418</v>
      </c>
      <c r="H122" s="442" t="s">
        <v>1322</v>
      </c>
      <c r="I122" s="676" t="s">
        <v>1105</v>
      </c>
      <c r="J122" s="21" t="s">
        <v>217</v>
      </c>
      <c r="K122" s="21"/>
      <c r="L122" s="632"/>
    </row>
    <row r="123" spans="4:12" ht="44.5" customHeight="1" x14ac:dyDescent="0.35">
      <c r="D123" s="290" t="s">
        <v>4</v>
      </c>
      <c r="E123" s="290" t="s">
        <v>1294</v>
      </c>
      <c r="F123" s="75" t="s">
        <v>216</v>
      </c>
      <c r="G123" s="154" t="s">
        <v>1419</v>
      </c>
      <c r="H123" s="442" t="s">
        <v>1322</v>
      </c>
      <c r="I123" s="676" t="s">
        <v>1105</v>
      </c>
      <c r="J123" s="21"/>
      <c r="K123" s="21"/>
      <c r="L123" s="632"/>
    </row>
    <row r="124" spans="4:12" ht="32.25" customHeight="1" x14ac:dyDescent="0.35">
      <c r="D124" s="290" t="s">
        <v>4</v>
      </c>
      <c r="E124" s="290" t="s">
        <v>1295</v>
      </c>
      <c r="F124" s="75" t="s">
        <v>218</v>
      </c>
      <c r="G124" s="154" t="s">
        <v>1420</v>
      </c>
      <c r="H124" s="442" t="s">
        <v>1319</v>
      </c>
      <c r="I124" s="677" t="s">
        <v>1259</v>
      </c>
      <c r="J124" s="21" t="s">
        <v>1128</v>
      </c>
      <c r="K124" s="21" t="s">
        <v>1129</v>
      </c>
      <c r="L124" s="632"/>
    </row>
    <row r="125" spans="4:12" ht="44.5" customHeight="1" x14ac:dyDescent="0.35">
      <c r="D125" s="290" t="s">
        <v>4</v>
      </c>
      <c r="E125" s="290" t="s">
        <v>1295</v>
      </c>
      <c r="F125" s="75" t="s">
        <v>219</v>
      </c>
      <c r="G125" s="154" t="s">
        <v>1421</v>
      </c>
      <c r="H125" s="442" t="s">
        <v>1323</v>
      </c>
      <c r="I125" s="676" t="s">
        <v>1105</v>
      </c>
      <c r="J125" s="21"/>
      <c r="K125" s="21"/>
      <c r="L125" s="632"/>
    </row>
    <row r="126" spans="4:12" ht="44.5" customHeight="1" x14ac:dyDescent="0.35">
      <c r="D126" s="290" t="s">
        <v>4</v>
      </c>
      <c r="E126" s="290" t="s">
        <v>1295</v>
      </c>
      <c r="F126" s="75" t="s">
        <v>220</v>
      </c>
      <c r="G126" s="154" t="s">
        <v>1422</v>
      </c>
      <c r="H126" s="442" t="s">
        <v>1323</v>
      </c>
      <c r="I126" s="676" t="s">
        <v>1105</v>
      </c>
      <c r="J126" s="21"/>
      <c r="K126" s="21"/>
      <c r="L126" s="632"/>
    </row>
    <row r="127" spans="4:12" ht="44.5" customHeight="1" x14ac:dyDescent="0.35">
      <c r="D127" s="290" t="s">
        <v>4</v>
      </c>
      <c r="E127" s="290" t="s">
        <v>1295</v>
      </c>
      <c r="F127" s="75" t="s">
        <v>221</v>
      </c>
      <c r="G127" s="154" t="s">
        <v>1423</v>
      </c>
      <c r="H127" s="442" t="s">
        <v>1268</v>
      </c>
      <c r="I127" s="676" t="s">
        <v>1105</v>
      </c>
      <c r="J127" s="21"/>
      <c r="K127" s="21"/>
      <c r="L127" s="632"/>
    </row>
    <row r="128" spans="4:12" ht="44.5" customHeight="1" x14ac:dyDescent="0.35">
      <c r="D128" s="290" t="s">
        <v>4</v>
      </c>
      <c r="E128" s="290" t="s">
        <v>1295</v>
      </c>
      <c r="F128" s="75" t="s">
        <v>222</v>
      </c>
      <c r="G128" s="154" t="s">
        <v>1424</v>
      </c>
      <c r="H128" s="442" t="s">
        <v>1268</v>
      </c>
      <c r="I128" s="676" t="s">
        <v>1105</v>
      </c>
      <c r="J128" s="21"/>
      <c r="K128" s="21" t="s">
        <v>46</v>
      </c>
      <c r="L128" s="632"/>
    </row>
    <row r="129" spans="4:12" ht="44.5" customHeight="1" x14ac:dyDescent="0.35">
      <c r="D129" s="290" t="s">
        <v>4</v>
      </c>
      <c r="E129" s="290" t="s">
        <v>1296</v>
      </c>
      <c r="F129" s="75" t="s">
        <v>223</v>
      </c>
      <c r="G129" s="154" t="s">
        <v>1729</v>
      </c>
      <c r="H129" s="442" t="s">
        <v>1320</v>
      </c>
      <c r="I129" s="676" t="s">
        <v>1105</v>
      </c>
      <c r="J129" s="21"/>
      <c r="K129" s="21"/>
      <c r="L129" s="632"/>
    </row>
    <row r="130" spans="4:12" ht="44.5" customHeight="1" x14ac:dyDescent="0.35">
      <c r="D130" s="290" t="s">
        <v>4</v>
      </c>
      <c r="E130" s="290" t="s">
        <v>1296</v>
      </c>
      <c r="F130" s="75" t="s">
        <v>224</v>
      </c>
      <c r="G130" s="154" t="s">
        <v>1425</v>
      </c>
      <c r="H130" s="442" t="s">
        <v>1320</v>
      </c>
      <c r="I130" s="676" t="s">
        <v>1105</v>
      </c>
      <c r="J130" s="21"/>
      <c r="K130" s="21"/>
      <c r="L130" s="632"/>
    </row>
    <row r="131" spans="4:12" ht="44.5" customHeight="1" x14ac:dyDescent="0.35">
      <c r="D131" s="290" t="s">
        <v>4</v>
      </c>
      <c r="E131" s="290" t="s">
        <v>1296</v>
      </c>
      <c r="F131" s="75" t="s">
        <v>225</v>
      </c>
      <c r="G131" s="154" t="s">
        <v>1426</v>
      </c>
      <c r="H131" s="442" t="s">
        <v>1320</v>
      </c>
      <c r="I131" s="676" t="s">
        <v>1105</v>
      </c>
      <c r="J131" s="21"/>
      <c r="K131" s="21"/>
      <c r="L131" s="632"/>
    </row>
    <row r="132" spans="4:12" ht="44.5" customHeight="1" x14ac:dyDescent="0.35">
      <c r="D132" s="290" t="s">
        <v>4</v>
      </c>
      <c r="E132" s="290" t="s">
        <v>1296</v>
      </c>
      <c r="F132" s="75" t="s">
        <v>226</v>
      </c>
      <c r="G132" s="154" t="s">
        <v>1427</v>
      </c>
      <c r="H132" s="442" t="s">
        <v>1320</v>
      </c>
      <c r="I132" s="676" t="s">
        <v>1105</v>
      </c>
      <c r="J132" s="21"/>
      <c r="K132" s="21"/>
      <c r="L132" s="632"/>
    </row>
    <row r="133" spans="4:12" ht="44.5" customHeight="1" x14ac:dyDescent="0.35">
      <c r="D133" s="290" t="s">
        <v>4</v>
      </c>
      <c r="E133" s="290" t="s">
        <v>1296</v>
      </c>
      <c r="F133" s="75" t="s">
        <v>227</v>
      </c>
      <c r="G133" s="154" t="s">
        <v>1428</v>
      </c>
      <c r="H133" s="442" t="s">
        <v>1320</v>
      </c>
      <c r="I133" s="676" t="s">
        <v>1105</v>
      </c>
      <c r="J133" s="21" t="s">
        <v>1130</v>
      </c>
      <c r="K133" s="21" t="s">
        <v>1131</v>
      </c>
      <c r="L133" s="632"/>
    </row>
    <row r="134" spans="4:12" ht="44.5" customHeight="1" x14ac:dyDescent="0.35">
      <c r="D134" s="290" t="s">
        <v>4</v>
      </c>
      <c r="E134" s="290" t="s">
        <v>1296</v>
      </c>
      <c r="F134" s="75" t="s">
        <v>228</v>
      </c>
      <c r="G134" s="154" t="s">
        <v>1449</v>
      </c>
      <c r="H134" s="442" t="s">
        <v>1323</v>
      </c>
      <c r="I134" s="676" t="s">
        <v>1105</v>
      </c>
      <c r="J134" s="21"/>
      <c r="K134" s="21"/>
      <c r="L134" s="632"/>
    </row>
    <row r="135" spans="4:12" ht="44.5" customHeight="1" x14ac:dyDescent="0.35">
      <c r="D135" s="290" t="s">
        <v>4</v>
      </c>
      <c r="E135" s="290" t="s">
        <v>1296</v>
      </c>
      <c r="F135" s="75" t="s">
        <v>229</v>
      </c>
      <c r="G135" s="154" t="s">
        <v>1450</v>
      </c>
      <c r="H135" s="442" t="s">
        <v>1323</v>
      </c>
      <c r="I135" s="676" t="s">
        <v>1105</v>
      </c>
      <c r="J135" s="21"/>
      <c r="K135" s="21"/>
      <c r="L135" s="632"/>
    </row>
    <row r="136" spans="4:12" ht="44.5" customHeight="1" x14ac:dyDescent="0.35">
      <c r="D136" s="290" t="s">
        <v>4</v>
      </c>
      <c r="E136" s="290" t="s">
        <v>1296</v>
      </c>
      <c r="F136" s="75" t="s">
        <v>230</v>
      </c>
      <c r="G136" s="154" t="s">
        <v>1451</v>
      </c>
      <c r="H136" s="442" t="s">
        <v>1323</v>
      </c>
      <c r="I136" s="676" t="s">
        <v>1105</v>
      </c>
      <c r="J136" s="21" t="s">
        <v>42</v>
      </c>
      <c r="K136" s="21" t="s">
        <v>43</v>
      </c>
      <c r="L136" s="632"/>
    </row>
    <row r="137" spans="4:12" ht="44.5" customHeight="1" x14ac:dyDescent="0.35">
      <c r="D137" s="290" t="s">
        <v>4</v>
      </c>
      <c r="E137" s="290" t="s">
        <v>1296</v>
      </c>
      <c r="F137" s="75" t="s">
        <v>231</v>
      </c>
      <c r="G137" s="154" t="s">
        <v>1452</v>
      </c>
      <c r="H137" s="442" t="s">
        <v>1325</v>
      </c>
      <c r="I137" s="676" t="s">
        <v>1105</v>
      </c>
      <c r="J137" s="21" t="s">
        <v>44</v>
      </c>
      <c r="K137" s="21" t="s">
        <v>45</v>
      </c>
      <c r="L137" s="632"/>
    </row>
    <row r="138" spans="4:12" ht="44.5" customHeight="1" x14ac:dyDescent="0.35">
      <c r="D138" s="290" t="s">
        <v>4</v>
      </c>
      <c r="E138" s="290" t="s">
        <v>1296</v>
      </c>
      <c r="F138" s="75" t="s">
        <v>232</v>
      </c>
      <c r="G138" s="154" t="s">
        <v>1453</v>
      </c>
      <c r="H138" s="442" t="s">
        <v>1322</v>
      </c>
      <c r="I138" s="677" t="s">
        <v>1260</v>
      </c>
      <c r="J138" s="21"/>
      <c r="K138" s="21"/>
      <c r="L138" s="632"/>
    </row>
    <row r="139" spans="4:12" ht="44.5" customHeight="1" x14ac:dyDescent="0.35">
      <c r="D139" s="290" t="s">
        <v>4</v>
      </c>
      <c r="E139" s="290" t="s">
        <v>1296</v>
      </c>
      <c r="F139" s="75" t="s">
        <v>233</v>
      </c>
      <c r="G139" s="154" t="s">
        <v>1454</v>
      </c>
      <c r="H139" s="442" t="s">
        <v>1322</v>
      </c>
      <c r="I139" s="676" t="s">
        <v>1105</v>
      </c>
      <c r="J139" s="21"/>
      <c r="K139" s="21"/>
      <c r="L139" s="632"/>
    </row>
    <row r="140" spans="4:12" ht="44.5" customHeight="1" x14ac:dyDescent="0.35">
      <c r="D140" s="290" t="s">
        <v>4</v>
      </c>
      <c r="E140" s="290" t="s">
        <v>1728</v>
      </c>
      <c r="F140" s="75" t="s">
        <v>234</v>
      </c>
      <c r="G140" s="154" t="s">
        <v>1455</v>
      </c>
      <c r="H140" s="442" t="s">
        <v>1322</v>
      </c>
      <c r="I140" s="677" t="s">
        <v>1733</v>
      </c>
      <c r="J140" s="21" t="s">
        <v>47</v>
      </c>
      <c r="K140" s="21" t="s">
        <v>48</v>
      </c>
      <c r="L140" s="632"/>
    </row>
    <row r="141" spans="4:12" ht="30.75" customHeight="1" x14ac:dyDescent="0.35">
      <c r="D141" s="681" t="s">
        <v>1132</v>
      </c>
      <c r="E141" s="681" t="s">
        <v>1297</v>
      </c>
      <c r="F141" s="685" t="s">
        <v>249</v>
      </c>
      <c r="G141" s="683" t="s">
        <v>1456</v>
      </c>
      <c r="H141" s="684" t="s">
        <v>1319</v>
      </c>
      <c r="I141" s="677" t="s">
        <v>1261</v>
      </c>
      <c r="J141" s="685"/>
      <c r="K141" s="21"/>
      <c r="L141" s="632"/>
    </row>
    <row r="142" spans="4:12" ht="28.5" customHeight="1" x14ac:dyDescent="0.35">
      <c r="D142" s="681"/>
      <c r="E142" s="681"/>
      <c r="F142" s="685"/>
      <c r="G142" s="683"/>
      <c r="H142" s="684"/>
      <c r="I142" s="677" t="s">
        <v>1105</v>
      </c>
      <c r="J142" s="685"/>
      <c r="K142" s="21"/>
      <c r="L142" s="632"/>
    </row>
    <row r="143" spans="4:12" ht="44.5" customHeight="1" x14ac:dyDescent="0.35">
      <c r="D143" s="290" t="s">
        <v>1132</v>
      </c>
      <c r="E143" s="290" t="s">
        <v>1297</v>
      </c>
      <c r="F143" s="21" t="s">
        <v>250</v>
      </c>
      <c r="G143" s="154" t="s">
        <v>1457</v>
      </c>
      <c r="H143" s="442" t="s">
        <v>1319</v>
      </c>
      <c r="I143" s="676" t="s">
        <v>1105</v>
      </c>
      <c r="J143" s="21"/>
      <c r="K143" s="21"/>
      <c r="L143" s="632"/>
    </row>
    <row r="144" spans="4:12" ht="44.5" customHeight="1" x14ac:dyDescent="0.35">
      <c r="D144" s="290" t="s">
        <v>1132</v>
      </c>
      <c r="E144" s="290" t="s">
        <v>1297</v>
      </c>
      <c r="F144" s="21" t="s">
        <v>251</v>
      </c>
      <c r="G144" s="154" t="s">
        <v>1458</v>
      </c>
      <c r="H144" s="442" t="s">
        <v>1319</v>
      </c>
      <c r="I144" s="676" t="s">
        <v>1105</v>
      </c>
      <c r="J144" s="21"/>
      <c r="K144" s="21"/>
      <c r="L144" s="632"/>
    </row>
    <row r="145" spans="4:12" ht="44.5" customHeight="1" x14ac:dyDescent="0.35">
      <c r="D145" s="290" t="s">
        <v>1132</v>
      </c>
      <c r="E145" s="290" t="s">
        <v>1297</v>
      </c>
      <c r="F145" s="21" t="s">
        <v>252</v>
      </c>
      <c r="G145" s="154" t="s">
        <v>1459</v>
      </c>
      <c r="H145" s="442" t="s">
        <v>1319</v>
      </c>
      <c r="I145" s="676" t="s">
        <v>1105</v>
      </c>
      <c r="J145" s="21"/>
      <c r="K145" s="21"/>
      <c r="L145" s="632"/>
    </row>
    <row r="146" spans="4:12" ht="44.5" customHeight="1" x14ac:dyDescent="0.35">
      <c r="D146" s="290" t="s">
        <v>1132</v>
      </c>
      <c r="E146" s="290" t="s">
        <v>1297</v>
      </c>
      <c r="F146" s="21" t="s">
        <v>253</v>
      </c>
      <c r="G146" s="675" t="s">
        <v>1460</v>
      </c>
      <c r="H146" s="442" t="s">
        <v>1324</v>
      </c>
      <c r="I146" s="676" t="s">
        <v>1105</v>
      </c>
      <c r="J146" s="21"/>
      <c r="K146" s="21"/>
      <c r="L146" s="632"/>
    </row>
    <row r="147" spans="4:12" ht="44.5" customHeight="1" x14ac:dyDescent="0.35">
      <c r="D147" s="290" t="s">
        <v>1132</v>
      </c>
      <c r="E147" s="290" t="s">
        <v>1297</v>
      </c>
      <c r="F147" s="21" t="s">
        <v>254</v>
      </c>
      <c r="G147" s="154" t="s">
        <v>1461</v>
      </c>
      <c r="H147" s="442" t="s">
        <v>1324</v>
      </c>
      <c r="I147" s="677" t="s">
        <v>1248</v>
      </c>
      <c r="J147" s="21"/>
      <c r="K147" s="21"/>
      <c r="L147" s="632"/>
    </row>
    <row r="148" spans="4:12" ht="44.5" customHeight="1" x14ac:dyDescent="0.35">
      <c r="D148" s="290" t="s">
        <v>1132</v>
      </c>
      <c r="E148" s="290" t="s">
        <v>1297</v>
      </c>
      <c r="F148" s="21" t="s">
        <v>255</v>
      </c>
      <c r="G148" s="154" t="s">
        <v>1462</v>
      </c>
      <c r="H148" s="442" t="s">
        <v>1324</v>
      </c>
      <c r="I148" s="676" t="s">
        <v>1105</v>
      </c>
      <c r="J148" s="21"/>
      <c r="K148" s="21"/>
      <c r="L148" s="632"/>
    </row>
    <row r="149" spans="4:12" ht="44.5" customHeight="1" x14ac:dyDescent="0.35">
      <c r="D149" s="290" t="s">
        <v>1132</v>
      </c>
      <c r="E149" s="290" t="s">
        <v>1297</v>
      </c>
      <c r="F149" s="21" t="s">
        <v>256</v>
      </c>
      <c r="G149" s="154" t="s">
        <v>1525</v>
      </c>
      <c r="H149" s="442" t="s">
        <v>1267</v>
      </c>
      <c r="I149" s="676" t="s">
        <v>1105</v>
      </c>
      <c r="J149" s="21"/>
      <c r="K149" s="21"/>
      <c r="L149" s="632"/>
    </row>
    <row r="150" spans="4:12" ht="44.5" customHeight="1" x14ac:dyDescent="0.35">
      <c r="D150" s="290" t="s">
        <v>1132</v>
      </c>
      <c r="E150" s="290" t="s">
        <v>1297</v>
      </c>
      <c r="F150" s="21" t="s">
        <v>257</v>
      </c>
      <c r="G150" s="154" t="s">
        <v>1463</v>
      </c>
      <c r="H150" s="442" t="s">
        <v>1322</v>
      </c>
      <c r="I150" s="676" t="s">
        <v>1105</v>
      </c>
      <c r="J150" s="21"/>
      <c r="K150" s="21"/>
      <c r="L150" s="632"/>
    </row>
    <row r="151" spans="4:12" ht="44.5" customHeight="1" x14ac:dyDescent="0.35">
      <c r="D151" s="290" t="s">
        <v>1132</v>
      </c>
      <c r="E151" s="290" t="s">
        <v>1297</v>
      </c>
      <c r="F151" s="21" t="s">
        <v>258</v>
      </c>
      <c r="G151" s="154" t="s">
        <v>1464</v>
      </c>
      <c r="H151" s="442" t="s">
        <v>1322</v>
      </c>
      <c r="I151" s="676" t="s">
        <v>1105</v>
      </c>
      <c r="J151" s="21"/>
      <c r="K151" s="21"/>
      <c r="L151" s="632"/>
    </row>
    <row r="152" spans="4:12" ht="44.5" customHeight="1" x14ac:dyDescent="0.35">
      <c r="D152" s="290" t="s">
        <v>1132</v>
      </c>
      <c r="E152" s="290" t="s">
        <v>1297</v>
      </c>
      <c r="F152" s="21" t="s">
        <v>259</v>
      </c>
      <c r="G152" s="154" t="s">
        <v>1526</v>
      </c>
      <c r="H152" s="442" t="s">
        <v>1322</v>
      </c>
      <c r="I152" s="677" t="s">
        <v>1262</v>
      </c>
      <c r="J152" s="21"/>
      <c r="K152" s="21"/>
      <c r="L152" s="632"/>
    </row>
    <row r="153" spans="4:12" ht="44.5" customHeight="1" x14ac:dyDescent="0.35">
      <c r="D153" s="290" t="s">
        <v>1132</v>
      </c>
      <c r="E153" s="290" t="s">
        <v>1297</v>
      </c>
      <c r="F153" s="21" t="s">
        <v>260</v>
      </c>
      <c r="G153" s="154" t="s">
        <v>1465</v>
      </c>
      <c r="H153" s="442" t="s">
        <v>1319</v>
      </c>
      <c r="I153" s="676" t="s">
        <v>1105</v>
      </c>
      <c r="J153" s="21"/>
      <c r="K153" s="21"/>
      <c r="L153" s="632"/>
    </row>
    <row r="154" spans="4:12" ht="44.5" customHeight="1" x14ac:dyDescent="0.35">
      <c r="D154" s="290" t="s">
        <v>1132</v>
      </c>
      <c r="E154" s="290" t="s">
        <v>1297</v>
      </c>
      <c r="F154" s="21" t="s">
        <v>261</v>
      </c>
      <c r="G154" s="154" t="s">
        <v>1466</v>
      </c>
      <c r="H154" s="442" t="s">
        <v>1225</v>
      </c>
      <c r="I154" s="676" t="s">
        <v>1105</v>
      </c>
      <c r="J154" s="21"/>
      <c r="K154" s="21"/>
      <c r="L154" s="632"/>
    </row>
    <row r="155" spans="4:12" ht="44.5" customHeight="1" x14ac:dyDescent="0.35">
      <c r="D155" s="290" t="s">
        <v>1132</v>
      </c>
      <c r="E155" s="290" t="s">
        <v>1297</v>
      </c>
      <c r="F155" s="21" t="s">
        <v>262</v>
      </c>
      <c r="G155" s="154" t="s">
        <v>1467</v>
      </c>
      <c r="H155" s="442" t="s">
        <v>1225</v>
      </c>
      <c r="I155" s="676" t="s">
        <v>1105</v>
      </c>
      <c r="J155" s="21"/>
      <c r="K155" s="21"/>
      <c r="L155" s="632"/>
    </row>
    <row r="156" spans="4:12" ht="44.5" customHeight="1" x14ac:dyDescent="0.35">
      <c r="D156" s="290" t="s">
        <v>1132</v>
      </c>
      <c r="E156" s="290" t="s">
        <v>1297</v>
      </c>
      <c r="F156" s="21" t="s">
        <v>263</v>
      </c>
      <c r="G156" s="154" t="s">
        <v>1468</v>
      </c>
      <c r="H156" s="442" t="s">
        <v>1225</v>
      </c>
      <c r="I156" s="676" t="s">
        <v>1105</v>
      </c>
      <c r="J156" s="21"/>
      <c r="K156" s="21"/>
      <c r="L156" s="632"/>
    </row>
    <row r="157" spans="4:12" ht="44.5" customHeight="1" x14ac:dyDescent="0.35">
      <c r="D157" s="290" t="s">
        <v>1132</v>
      </c>
      <c r="E157" s="290" t="s">
        <v>1297</v>
      </c>
      <c r="F157" s="21" t="s">
        <v>265</v>
      </c>
      <c r="G157" s="154" t="s">
        <v>266</v>
      </c>
      <c r="H157" s="442" t="s">
        <v>1225</v>
      </c>
      <c r="I157" s="676" t="s">
        <v>1105</v>
      </c>
      <c r="J157" s="21"/>
      <c r="K157" s="21"/>
      <c r="L157" s="632"/>
    </row>
    <row r="158" spans="4:12" ht="44.5" customHeight="1" x14ac:dyDescent="0.35">
      <c r="D158" s="290" t="s">
        <v>1132</v>
      </c>
      <c r="E158" s="290" t="s">
        <v>1298</v>
      </c>
      <c r="F158" s="21" t="s">
        <v>235</v>
      </c>
      <c r="G158" s="154" t="s">
        <v>1469</v>
      </c>
      <c r="H158" s="442" t="s">
        <v>1319</v>
      </c>
      <c r="I158" s="676" t="s">
        <v>1105</v>
      </c>
      <c r="J158" s="21"/>
      <c r="K158" s="21"/>
      <c r="L158" s="632"/>
    </row>
    <row r="159" spans="4:12" ht="44.5" customHeight="1" x14ac:dyDescent="0.35">
      <c r="D159" s="290" t="s">
        <v>1132</v>
      </c>
      <c r="E159" s="290" t="s">
        <v>1298</v>
      </c>
      <c r="F159" s="21" t="s">
        <v>236</v>
      </c>
      <c r="G159" s="154" t="s">
        <v>1470</v>
      </c>
      <c r="H159" s="442" t="s">
        <v>1319</v>
      </c>
      <c r="I159" s="676" t="s">
        <v>1105</v>
      </c>
      <c r="J159" s="21"/>
      <c r="K159" s="21"/>
      <c r="L159" s="632"/>
    </row>
    <row r="160" spans="4:12" ht="44.5" customHeight="1" x14ac:dyDescent="0.35">
      <c r="D160" s="290" t="s">
        <v>1132</v>
      </c>
      <c r="E160" s="290" t="s">
        <v>1298</v>
      </c>
      <c r="F160" s="21" t="s">
        <v>237</v>
      </c>
      <c r="G160" s="154" t="s">
        <v>1527</v>
      </c>
      <c r="H160" s="442" t="s">
        <v>1324</v>
      </c>
      <c r="I160" s="676" t="s">
        <v>1105</v>
      </c>
      <c r="J160" s="21"/>
      <c r="K160" s="21"/>
      <c r="L160" s="632"/>
    </row>
    <row r="161" spans="4:12" ht="44.5" customHeight="1" x14ac:dyDescent="0.35">
      <c r="D161" s="290" t="s">
        <v>1132</v>
      </c>
      <c r="E161" s="290" t="s">
        <v>1298</v>
      </c>
      <c r="F161" s="21" t="s">
        <v>238</v>
      </c>
      <c r="G161" s="154" t="s">
        <v>1471</v>
      </c>
      <c r="H161" s="442" t="s">
        <v>1324</v>
      </c>
      <c r="I161" s="677" t="s">
        <v>1248</v>
      </c>
      <c r="J161" s="21"/>
      <c r="K161" s="21"/>
      <c r="L161" s="632"/>
    </row>
    <row r="162" spans="4:12" ht="44.5" customHeight="1" x14ac:dyDescent="0.35">
      <c r="D162" s="290" t="s">
        <v>1132</v>
      </c>
      <c r="E162" s="290" t="s">
        <v>1298</v>
      </c>
      <c r="F162" s="21" t="s">
        <v>239</v>
      </c>
      <c r="G162" s="154" t="s">
        <v>1472</v>
      </c>
      <c r="H162" s="442" t="s">
        <v>1324</v>
      </c>
      <c r="I162" s="676" t="s">
        <v>1105</v>
      </c>
      <c r="J162" s="21"/>
      <c r="K162" s="21"/>
      <c r="L162" s="632"/>
    </row>
    <row r="163" spans="4:12" ht="44.5" customHeight="1" x14ac:dyDescent="0.35">
      <c r="D163" s="290" t="s">
        <v>1132</v>
      </c>
      <c r="E163" s="290" t="s">
        <v>1298</v>
      </c>
      <c r="F163" s="21" t="s">
        <v>240</v>
      </c>
      <c r="G163" s="154" t="s">
        <v>1473</v>
      </c>
      <c r="H163" s="442" t="s">
        <v>1322</v>
      </c>
      <c r="I163" s="677" t="s">
        <v>1262</v>
      </c>
      <c r="J163" s="21"/>
      <c r="K163" s="21"/>
      <c r="L163" s="632"/>
    </row>
    <row r="164" spans="4:12" ht="44.5" customHeight="1" x14ac:dyDescent="0.35">
      <c r="D164" s="290" t="s">
        <v>1132</v>
      </c>
      <c r="E164" s="290" t="s">
        <v>1298</v>
      </c>
      <c r="F164" s="21" t="s">
        <v>241</v>
      </c>
      <c r="G164" s="154" t="s">
        <v>1474</v>
      </c>
      <c r="H164" s="442" t="s">
        <v>1322</v>
      </c>
      <c r="I164" s="676" t="s">
        <v>1105</v>
      </c>
      <c r="J164" s="21"/>
      <c r="K164" s="21"/>
      <c r="L164" s="632"/>
    </row>
    <row r="165" spans="4:12" ht="44.5" customHeight="1" x14ac:dyDescent="0.35">
      <c r="D165" s="290" t="s">
        <v>1132</v>
      </c>
      <c r="E165" s="290" t="s">
        <v>1298</v>
      </c>
      <c r="F165" s="21" t="s">
        <v>242</v>
      </c>
      <c r="G165" s="154" t="s">
        <v>1475</v>
      </c>
      <c r="H165" s="442" t="s">
        <v>1268</v>
      </c>
      <c r="I165" s="676" t="s">
        <v>1105</v>
      </c>
      <c r="J165" s="21"/>
      <c r="K165" s="21"/>
      <c r="L165" s="632"/>
    </row>
    <row r="166" spans="4:12" ht="44.25" customHeight="1" x14ac:dyDescent="0.35">
      <c r="D166" s="290" t="s">
        <v>1132</v>
      </c>
      <c r="E166" s="290" t="s">
        <v>1298</v>
      </c>
      <c r="F166" s="21" t="s">
        <v>244</v>
      </c>
      <c r="G166" s="154" t="s">
        <v>1476</v>
      </c>
      <c r="H166" s="442" t="s">
        <v>1268</v>
      </c>
      <c r="I166" s="676" t="s">
        <v>1105</v>
      </c>
      <c r="J166" s="21"/>
      <c r="K166" s="21"/>
      <c r="L166" s="632"/>
    </row>
    <row r="167" spans="4:12" ht="44.25" customHeight="1" x14ac:dyDescent="0.35">
      <c r="D167" s="290" t="s">
        <v>1132</v>
      </c>
      <c r="E167" s="290" t="s">
        <v>1298</v>
      </c>
      <c r="F167" s="21" t="s">
        <v>245</v>
      </c>
      <c r="G167" s="154" t="s">
        <v>1059</v>
      </c>
      <c r="H167" s="442" t="s">
        <v>1225</v>
      </c>
      <c r="I167" s="676" t="s">
        <v>1105</v>
      </c>
      <c r="J167" s="21"/>
      <c r="K167" s="21"/>
      <c r="L167" s="632"/>
    </row>
    <row r="168" spans="4:12" ht="44.5" customHeight="1" x14ac:dyDescent="0.35">
      <c r="D168" s="290" t="s">
        <v>1132</v>
      </c>
      <c r="E168" s="290" t="s">
        <v>1298</v>
      </c>
      <c r="F168" s="21" t="s">
        <v>246</v>
      </c>
      <c r="G168" s="154" t="s">
        <v>1477</v>
      </c>
      <c r="H168" s="442" t="s">
        <v>1225</v>
      </c>
      <c r="I168" s="676" t="s">
        <v>1105</v>
      </c>
      <c r="J168" s="21"/>
      <c r="K168" s="21"/>
      <c r="L168" s="632"/>
    </row>
    <row r="169" spans="4:12" ht="44.5" customHeight="1" x14ac:dyDescent="0.35">
      <c r="D169" s="290" t="s">
        <v>1132</v>
      </c>
      <c r="E169" s="290" t="s">
        <v>1298</v>
      </c>
      <c r="F169" s="21" t="s">
        <v>247</v>
      </c>
      <c r="G169" s="154" t="s">
        <v>248</v>
      </c>
      <c r="H169" s="442" t="s">
        <v>1225</v>
      </c>
      <c r="I169" s="676" t="s">
        <v>1105</v>
      </c>
      <c r="J169" s="21"/>
      <c r="K169" s="21"/>
      <c r="L169" s="632"/>
    </row>
    <row r="170" spans="4:12" ht="29" x14ac:dyDescent="0.35">
      <c r="D170" s="681" t="s">
        <v>1132</v>
      </c>
      <c r="E170" s="681" t="s">
        <v>1299</v>
      </c>
      <c r="F170" s="685" t="s">
        <v>267</v>
      </c>
      <c r="G170" s="683" t="s">
        <v>1478</v>
      </c>
      <c r="H170" s="684" t="s">
        <v>1319</v>
      </c>
      <c r="I170" s="677" t="s">
        <v>1261</v>
      </c>
      <c r="J170" s="685"/>
      <c r="K170" s="685"/>
      <c r="L170" s="632"/>
    </row>
    <row r="171" spans="4:12" ht="22.5" customHeight="1" x14ac:dyDescent="0.35">
      <c r="D171" s="681"/>
      <c r="E171" s="681"/>
      <c r="F171" s="685"/>
      <c r="G171" s="683"/>
      <c r="H171" s="684"/>
      <c r="I171" s="677" t="s">
        <v>1105</v>
      </c>
      <c r="J171" s="685"/>
      <c r="K171" s="685"/>
      <c r="L171" s="632"/>
    </row>
    <row r="172" spans="4:12" ht="44.5" customHeight="1" x14ac:dyDescent="0.35">
      <c r="D172" s="290" t="s">
        <v>1132</v>
      </c>
      <c r="E172" s="290" t="s">
        <v>1300</v>
      </c>
      <c r="F172" s="21" t="s">
        <v>268</v>
      </c>
      <c r="G172" s="154" t="s">
        <v>1479</v>
      </c>
      <c r="H172" s="442" t="s">
        <v>1319</v>
      </c>
      <c r="I172" s="676" t="s">
        <v>1105</v>
      </c>
      <c r="J172" s="21"/>
      <c r="K172" s="21"/>
      <c r="L172" s="632"/>
    </row>
    <row r="173" spans="4:12" ht="44.5" customHeight="1" x14ac:dyDescent="0.35">
      <c r="D173" s="290" t="s">
        <v>1132</v>
      </c>
      <c r="E173" s="290" t="s">
        <v>1300</v>
      </c>
      <c r="F173" s="21" t="s">
        <v>269</v>
      </c>
      <c r="G173" s="154" t="s">
        <v>1480</v>
      </c>
      <c r="H173" s="442" t="s">
        <v>1319</v>
      </c>
      <c r="I173" s="676" t="s">
        <v>1105</v>
      </c>
      <c r="J173" s="21"/>
      <c r="K173" s="21"/>
      <c r="L173" s="632"/>
    </row>
    <row r="174" spans="4:12" ht="44.5" customHeight="1" x14ac:dyDescent="0.35">
      <c r="D174" s="290" t="s">
        <v>1132</v>
      </c>
      <c r="E174" s="290" t="s">
        <v>1300</v>
      </c>
      <c r="F174" s="21" t="s">
        <v>270</v>
      </c>
      <c r="G174" s="154" t="s">
        <v>1481</v>
      </c>
      <c r="H174" s="442" t="s">
        <v>1320</v>
      </c>
      <c r="I174" s="676" t="s">
        <v>1105</v>
      </c>
      <c r="J174" s="21"/>
      <c r="K174" s="21"/>
      <c r="L174" s="632"/>
    </row>
    <row r="175" spans="4:12" ht="44.5" customHeight="1" x14ac:dyDescent="0.35">
      <c r="D175" s="290" t="s">
        <v>1132</v>
      </c>
      <c r="E175" s="290" t="s">
        <v>1300</v>
      </c>
      <c r="F175" s="21" t="s">
        <v>271</v>
      </c>
      <c r="G175" s="154" t="s">
        <v>1482</v>
      </c>
      <c r="H175" s="442" t="s">
        <v>1320</v>
      </c>
      <c r="I175" s="676" t="s">
        <v>1105</v>
      </c>
      <c r="J175" s="21"/>
      <c r="K175" s="21"/>
      <c r="L175" s="632"/>
    </row>
    <row r="176" spans="4:12" ht="44.5" customHeight="1" x14ac:dyDescent="0.35">
      <c r="D176" s="290" t="s">
        <v>1132</v>
      </c>
      <c r="E176" s="290" t="s">
        <v>1300</v>
      </c>
      <c r="F176" s="21" t="s">
        <v>272</v>
      </c>
      <c r="G176" s="154" t="s">
        <v>1483</v>
      </c>
      <c r="H176" s="442" t="s">
        <v>1320</v>
      </c>
      <c r="I176" s="676" t="s">
        <v>1105</v>
      </c>
      <c r="J176" s="21"/>
      <c r="K176" s="21"/>
      <c r="L176" s="632"/>
    </row>
    <row r="177" spans="4:12" ht="44.5" customHeight="1" x14ac:dyDescent="0.35">
      <c r="D177" s="290" t="s">
        <v>1132</v>
      </c>
      <c r="E177" s="290" t="s">
        <v>1300</v>
      </c>
      <c r="F177" s="21" t="s">
        <v>273</v>
      </c>
      <c r="G177" s="154" t="s">
        <v>1484</v>
      </c>
      <c r="H177" s="442" t="s">
        <v>1225</v>
      </c>
      <c r="I177" s="676" t="s">
        <v>1105</v>
      </c>
      <c r="J177" s="21"/>
      <c r="K177" s="21"/>
      <c r="L177" s="632"/>
    </row>
    <row r="178" spans="4:12" ht="44.25" customHeight="1" x14ac:dyDescent="0.35">
      <c r="D178" s="290" t="s">
        <v>1132</v>
      </c>
      <c r="E178" s="290" t="s">
        <v>1300</v>
      </c>
      <c r="F178" s="21" t="s">
        <v>274</v>
      </c>
      <c r="G178" s="154" t="s">
        <v>1485</v>
      </c>
      <c r="H178" s="442" t="s">
        <v>1225</v>
      </c>
      <c r="I178" s="676" t="s">
        <v>1105</v>
      </c>
      <c r="J178" s="21"/>
      <c r="K178" s="21"/>
      <c r="L178" s="632"/>
    </row>
    <row r="179" spans="4:12" ht="44.25" customHeight="1" x14ac:dyDescent="0.35">
      <c r="D179" s="290" t="s">
        <v>1132</v>
      </c>
      <c r="E179" s="290" t="s">
        <v>1300</v>
      </c>
      <c r="F179" s="21" t="s">
        <v>275</v>
      </c>
      <c r="G179" s="154" t="s">
        <v>1486</v>
      </c>
      <c r="H179" s="442" t="s">
        <v>1225</v>
      </c>
      <c r="I179" s="676" t="s">
        <v>1105</v>
      </c>
      <c r="J179" s="21"/>
      <c r="K179" s="21"/>
      <c r="L179" s="632"/>
    </row>
    <row r="180" spans="4:12" ht="44.5" customHeight="1" x14ac:dyDescent="0.35">
      <c r="D180" s="290" t="s">
        <v>1132</v>
      </c>
      <c r="E180" s="290" t="s">
        <v>1301</v>
      </c>
      <c r="F180" s="21" t="s">
        <v>276</v>
      </c>
      <c r="G180" s="154" t="s">
        <v>1487</v>
      </c>
      <c r="H180" s="442" t="s">
        <v>1225</v>
      </c>
      <c r="I180" s="676" t="s">
        <v>1105</v>
      </c>
      <c r="J180" s="21"/>
      <c r="K180" s="21"/>
      <c r="L180" s="632"/>
    </row>
    <row r="181" spans="4:12" ht="44.5" customHeight="1" x14ac:dyDescent="0.35">
      <c r="D181" s="290" t="s">
        <v>1132</v>
      </c>
      <c r="E181" s="290" t="s">
        <v>1300</v>
      </c>
      <c r="F181" s="21" t="s">
        <v>277</v>
      </c>
      <c r="G181" s="154" t="s">
        <v>1488</v>
      </c>
      <c r="H181" s="442" t="s">
        <v>1225</v>
      </c>
      <c r="I181" s="676" t="s">
        <v>1105</v>
      </c>
      <c r="J181" s="21"/>
      <c r="K181" s="21"/>
      <c r="L181" s="632"/>
    </row>
    <row r="182" spans="4:12" ht="29" x14ac:dyDescent="0.35">
      <c r="D182" s="681" t="s">
        <v>1132</v>
      </c>
      <c r="E182" s="681" t="s">
        <v>1302</v>
      </c>
      <c r="F182" s="685" t="s">
        <v>278</v>
      </c>
      <c r="G182" s="683" t="s">
        <v>1489</v>
      </c>
      <c r="H182" s="684" t="s">
        <v>1319</v>
      </c>
      <c r="I182" s="677" t="s">
        <v>1261</v>
      </c>
      <c r="J182" s="685"/>
      <c r="K182" s="685"/>
      <c r="L182" s="632"/>
    </row>
    <row r="183" spans="4:12" ht="39" customHeight="1" x14ac:dyDescent="0.35">
      <c r="D183" s="681"/>
      <c r="E183" s="681"/>
      <c r="F183" s="685"/>
      <c r="G183" s="683"/>
      <c r="H183" s="684"/>
      <c r="I183" s="677" t="s">
        <v>1105</v>
      </c>
      <c r="J183" s="685"/>
      <c r="K183" s="685"/>
      <c r="L183" s="632"/>
    </row>
    <row r="184" spans="4:12" ht="44.5" customHeight="1" x14ac:dyDescent="0.35">
      <c r="D184" s="290" t="s">
        <v>1132</v>
      </c>
      <c r="E184" s="290" t="s">
        <v>1302</v>
      </c>
      <c r="F184" s="21" t="s">
        <v>279</v>
      </c>
      <c r="G184" s="154" t="s">
        <v>1479</v>
      </c>
      <c r="H184" s="442" t="s">
        <v>1319</v>
      </c>
      <c r="I184" s="676" t="s">
        <v>1105</v>
      </c>
      <c r="J184" s="21"/>
      <c r="K184" s="21"/>
      <c r="L184" s="632"/>
    </row>
    <row r="185" spans="4:12" ht="44.5" customHeight="1" x14ac:dyDescent="0.35">
      <c r="D185" s="290" t="s">
        <v>1132</v>
      </c>
      <c r="E185" s="290" t="s">
        <v>1302</v>
      </c>
      <c r="F185" s="21" t="s">
        <v>280</v>
      </c>
      <c r="G185" s="154" t="s">
        <v>1490</v>
      </c>
      <c r="H185" s="442" t="s">
        <v>1319</v>
      </c>
      <c r="I185" s="676" t="s">
        <v>1105</v>
      </c>
      <c r="J185" s="21"/>
      <c r="K185" s="21"/>
      <c r="L185" s="632"/>
    </row>
    <row r="186" spans="4:12" ht="44.5" customHeight="1" x14ac:dyDescent="0.35">
      <c r="D186" s="290" t="s">
        <v>1132</v>
      </c>
      <c r="E186" s="290" t="s">
        <v>1302</v>
      </c>
      <c r="F186" s="21" t="s">
        <v>281</v>
      </c>
      <c r="G186" s="154" t="s">
        <v>1491</v>
      </c>
      <c r="H186" s="442" t="s">
        <v>1319</v>
      </c>
      <c r="I186" s="676" t="s">
        <v>1105</v>
      </c>
      <c r="J186" s="21"/>
      <c r="K186" s="21"/>
      <c r="L186" s="632"/>
    </row>
    <row r="187" spans="4:12" ht="44.5" customHeight="1" x14ac:dyDescent="0.35">
      <c r="D187" s="290" t="s">
        <v>1132</v>
      </c>
      <c r="E187" s="290" t="s">
        <v>1302</v>
      </c>
      <c r="F187" s="21" t="s">
        <v>282</v>
      </c>
      <c r="G187" s="154" t="s">
        <v>1492</v>
      </c>
      <c r="H187" s="442" t="s">
        <v>1324</v>
      </c>
      <c r="I187" s="676" t="s">
        <v>1105</v>
      </c>
      <c r="J187" s="21"/>
      <c r="K187" s="21"/>
      <c r="L187" s="632"/>
    </row>
    <row r="188" spans="4:12" ht="44.5" customHeight="1" x14ac:dyDescent="0.35">
      <c r="D188" s="290" t="s">
        <v>1132</v>
      </c>
      <c r="E188" s="290" t="s">
        <v>1302</v>
      </c>
      <c r="F188" s="21" t="s">
        <v>283</v>
      </c>
      <c r="G188" s="154" t="s">
        <v>1493</v>
      </c>
      <c r="H188" s="442" t="s">
        <v>1324</v>
      </c>
      <c r="I188" s="676" t="s">
        <v>1105</v>
      </c>
      <c r="J188" s="21"/>
      <c r="K188" s="21"/>
      <c r="L188" s="632"/>
    </row>
    <row r="189" spans="4:12" ht="44.5" customHeight="1" x14ac:dyDescent="0.35">
      <c r="D189" s="290" t="s">
        <v>1132</v>
      </c>
      <c r="E189" s="290" t="s">
        <v>1302</v>
      </c>
      <c r="F189" s="21" t="s">
        <v>284</v>
      </c>
      <c r="G189" s="154" t="s">
        <v>1494</v>
      </c>
      <c r="H189" s="442" t="s">
        <v>1225</v>
      </c>
      <c r="I189" s="676" t="s">
        <v>1105</v>
      </c>
      <c r="J189" s="21"/>
      <c r="K189" s="21"/>
      <c r="L189" s="632"/>
    </row>
    <row r="190" spans="4:12" ht="44.5" customHeight="1" x14ac:dyDescent="0.35">
      <c r="D190" s="290" t="s">
        <v>1132</v>
      </c>
      <c r="E190" s="290" t="s">
        <v>1302</v>
      </c>
      <c r="F190" s="21" t="s">
        <v>285</v>
      </c>
      <c r="G190" s="154" t="s">
        <v>1495</v>
      </c>
      <c r="H190" s="442" t="s">
        <v>1267</v>
      </c>
      <c r="I190" s="676" t="s">
        <v>1105</v>
      </c>
      <c r="J190" s="21"/>
      <c r="K190" s="21"/>
      <c r="L190" s="632"/>
    </row>
    <row r="191" spans="4:12" ht="44.5" customHeight="1" x14ac:dyDescent="0.35">
      <c r="D191" s="290" t="s">
        <v>1132</v>
      </c>
      <c r="E191" s="290" t="s">
        <v>1302</v>
      </c>
      <c r="F191" s="21" t="s">
        <v>286</v>
      </c>
      <c r="G191" s="154" t="s">
        <v>1496</v>
      </c>
      <c r="H191" s="442" t="s">
        <v>1267</v>
      </c>
      <c r="I191" s="676" t="s">
        <v>1105</v>
      </c>
      <c r="J191" s="21"/>
      <c r="K191" s="21"/>
      <c r="L191" s="632"/>
    </row>
    <row r="192" spans="4:12" ht="44.5" customHeight="1" x14ac:dyDescent="0.35">
      <c r="D192" s="290" t="s">
        <v>1132</v>
      </c>
      <c r="E192" s="290" t="s">
        <v>1302</v>
      </c>
      <c r="F192" s="21" t="s">
        <v>287</v>
      </c>
      <c r="G192" s="154" t="s">
        <v>1497</v>
      </c>
      <c r="H192" s="442" t="s">
        <v>1268</v>
      </c>
      <c r="I192" s="676" t="s">
        <v>1105</v>
      </c>
      <c r="J192" s="21"/>
      <c r="K192" s="21"/>
      <c r="L192" s="632"/>
    </row>
    <row r="193" spans="4:12" ht="44.5" customHeight="1" x14ac:dyDescent="0.35">
      <c r="D193" s="290" t="s">
        <v>1132</v>
      </c>
      <c r="E193" s="290" t="s">
        <v>1302</v>
      </c>
      <c r="F193" s="21" t="s">
        <v>288</v>
      </c>
      <c r="G193" s="154" t="s">
        <v>1498</v>
      </c>
      <c r="H193" s="442" t="s">
        <v>1225</v>
      </c>
      <c r="I193" s="676" t="s">
        <v>1105</v>
      </c>
      <c r="J193" s="21"/>
      <c r="K193" s="21"/>
      <c r="L193" s="632"/>
    </row>
    <row r="194" spans="4:12" ht="44.5" customHeight="1" x14ac:dyDescent="0.35">
      <c r="D194" s="290" t="s">
        <v>1132</v>
      </c>
      <c r="E194" s="290" t="s">
        <v>1302</v>
      </c>
      <c r="F194" s="21" t="s">
        <v>289</v>
      </c>
      <c r="G194" s="154" t="s">
        <v>1499</v>
      </c>
      <c r="H194" s="442" t="s">
        <v>1225</v>
      </c>
      <c r="I194" s="676" t="s">
        <v>1105</v>
      </c>
      <c r="J194" s="21"/>
      <c r="K194" s="21"/>
      <c r="L194" s="632"/>
    </row>
    <row r="195" spans="4:12" ht="44.5" customHeight="1" x14ac:dyDescent="0.35">
      <c r="D195" s="290" t="s">
        <v>1132</v>
      </c>
      <c r="E195" s="290" t="s">
        <v>1302</v>
      </c>
      <c r="F195" s="21" t="s">
        <v>290</v>
      </c>
      <c r="G195" s="154" t="s">
        <v>1500</v>
      </c>
      <c r="H195" s="442" t="s">
        <v>1225</v>
      </c>
      <c r="I195" s="676" t="s">
        <v>1105</v>
      </c>
      <c r="J195" s="21"/>
      <c r="K195" s="21"/>
      <c r="L195" s="632"/>
    </row>
    <row r="196" spans="4:12" ht="44.5" customHeight="1" x14ac:dyDescent="0.35">
      <c r="D196" s="290" t="s">
        <v>1132</v>
      </c>
      <c r="E196" s="290" t="s">
        <v>1302</v>
      </c>
      <c r="F196" s="21" t="s">
        <v>291</v>
      </c>
      <c r="G196" s="154" t="s">
        <v>1530</v>
      </c>
      <c r="H196" s="442" t="s">
        <v>1225</v>
      </c>
      <c r="I196" s="676" t="s">
        <v>1105</v>
      </c>
      <c r="J196" s="21"/>
      <c r="K196" s="21"/>
      <c r="L196" s="632"/>
    </row>
    <row r="197" spans="4:12" ht="44.5" customHeight="1" x14ac:dyDescent="0.35">
      <c r="D197" s="290" t="s">
        <v>1132</v>
      </c>
      <c r="E197" s="290" t="s">
        <v>1302</v>
      </c>
      <c r="F197" s="21" t="s">
        <v>292</v>
      </c>
      <c r="G197" s="154" t="s">
        <v>1501</v>
      </c>
      <c r="H197" s="442" t="s">
        <v>1225</v>
      </c>
      <c r="I197" s="676" t="s">
        <v>1105</v>
      </c>
      <c r="J197" s="21"/>
      <c r="K197" s="21"/>
      <c r="L197" s="632"/>
    </row>
    <row r="198" spans="4:12" ht="44.5" customHeight="1" x14ac:dyDescent="0.35">
      <c r="D198" s="290" t="s">
        <v>1306</v>
      </c>
      <c r="E198" s="290" t="s">
        <v>1303</v>
      </c>
      <c r="F198" s="21" t="s">
        <v>1429</v>
      </c>
      <c r="G198" s="154" t="s">
        <v>1502</v>
      </c>
      <c r="H198" s="442" t="s">
        <v>1268</v>
      </c>
      <c r="I198" s="677" t="s">
        <v>1263</v>
      </c>
      <c r="J198" s="21"/>
      <c r="K198" s="21"/>
      <c r="L198" s="632"/>
    </row>
    <row r="199" spans="4:12" ht="44.5" customHeight="1" x14ac:dyDescent="0.35">
      <c r="D199" s="290" t="s">
        <v>1306</v>
      </c>
      <c r="E199" s="290" t="s">
        <v>1303</v>
      </c>
      <c r="F199" s="21" t="s">
        <v>1429</v>
      </c>
      <c r="G199" s="154" t="s">
        <v>1531</v>
      </c>
      <c r="H199" s="442" t="s">
        <v>1268</v>
      </c>
      <c r="I199" s="677" t="s">
        <v>1263</v>
      </c>
      <c r="J199" s="21"/>
      <c r="K199" s="21"/>
      <c r="L199" s="632"/>
    </row>
    <row r="200" spans="4:12" ht="44.25" customHeight="1" x14ac:dyDescent="0.35">
      <c r="D200" s="290" t="s">
        <v>1306</v>
      </c>
      <c r="E200" s="290" t="s">
        <v>1303</v>
      </c>
      <c r="F200" s="21" t="s">
        <v>1430</v>
      </c>
      <c r="G200" s="154" t="s">
        <v>1503</v>
      </c>
      <c r="H200" s="442" t="s">
        <v>1268</v>
      </c>
      <c r="I200" s="677" t="s">
        <v>1264</v>
      </c>
      <c r="J200" s="21"/>
      <c r="K200" s="21"/>
      <c r="L200" s="632"/>
    </row>
    <row r="201" spans="4:12" ht="44.5" customHeight="1" x14ac:dyDescent="0.35">
      <c r="D201" s="290" t="s">
        <v>1306</v>
      </c>
      <c r="E201" s="290" t="s">
        <v>1303</v>
      </c>
      <c r="F201" s="21" t="s">
        <v>1431</v>
      </c>
      <c r="G201" s="154" t="s">
        <v>1532</v>
      </c>
      <c r="H201" s="442" t="s">
        <v>1268</v>
      </c>
      <c r="I201" s="677" t="s">
        <v>1265</v>
      </c>
      <c r="J201" s="21"/>
      <c r="K201" s="21"/>
      <c r="L201" s="632"/>
    </row>
    <row r="202" spans="4:12" ht="44.5" customHeight="1" x14ac:dyDescent="0.35">
      <c r="D202" s="290" t="s">
        <v>1308</v>
      </c>
      <c r="E202" s="290" t="s">
        <v>1303</v>
      </c>
      <c r="F202" s="21" t="s">
        <v>1432</v>
      </c>
      <c r="G202" s="154" t="s">
        <v>1504</v>
      </c>
      <c r="H202" s="442" t="s">
        <v>1268</v>
      </c>
      <c r="I202" s="676" t="s">
        <v>1105</v>
      </c>
      <c r="J202" s="21"/>
      <c r="K202" s="21"/>
      <c r="L202" s="632"/>
    </row>
    <row r="203" spans="4:12" ht="60" customHeight="1" x14ac:dyDescent="0.35">
      <c r="D203" s="290" t="s">
        <v>1306</v>
      </c>
      <c r="E203" s="290" t="s">
        <v>1303</v>
      </c>
      <c r="F203" s="21" t="s">
        <v>1432</v>
      </c>
      <c r="G203" s="154" t="s">
        <v>1533</v>
      </c>
      <c r="H203" s="442" t="s">
        <v>1268</v>
      </c>
      <c r="I203" s="676" t="s">
        <v>1105</v>
      </c>
      <c r="J203" s="21"/>
      <c r="K203" s="21"/>
      <c r="L203" s="632"/>
    </row>
    <row r="204" spans="4:12" ht="44.5" customHeight="1" x14ac:dyDescent="0.35">
      <c r="D204" s="290" t="s">
        <v>1308</v>
      </c>
      <c r="E204" s="290" t="s">
        <v>1303</v>
      </c>
      <c r="F204" s="21" t="s">
        <v>1432</v>
      </c>
      <c r="G204" s="154" t="s">
        <v>1536</v>
      </c>
      <c r="H204" s="442" t="s">
        <v>1268</v>
      </c>
      <c r="I204" s="676" t="s">
        <v>1105</v>
      </c>
      <c r="J204" s="21"/>
      <c r="K204" s="21"/>
      <c r="L204" s="632"/>
    </row>
    <row r="205" spans="4:12" ht="44.5" customHeight="1" x14ac:dyDescent="0.35">
      <c r="D205" s="290" t="s">
        <v>1306</v>
      </c>
      <c r="E205" s="290" t="s">
        <v>1303</v>
      </c>
      <c r="F205" s="21" t="s">
        <v>1433</v>
      </c>
      <c r="G205" s="154" t="s">
        <v>1534</v>
      </c>
      <c r="H205" s="442" t="s">
        <v>1268</v>
      </c>
      <c r="I205" s="676" t="s">
        <v>1105</v>
      </c>
      <c r="J205" s="21"/>
      <c r="K205" s="21"/>
      <c r="L205" s="632"/>
    </row>
    <row r="206" spans="4:12" ht="44.5" customHeight="1" x14ac:dyDescent="0.35">
      <c r="D206" s="681" t="s">
        <v>1306</v>
      </c>
      <c r="E206" s="681" t="s">
        <v>1303</v>
      </c>
      <c r="F206" s="685" t="s">
        <v>1433</v>
      </c>
      <c r="G206" s="683" t="s">
        <v>1535</v>
      </c>
      <c r="H206" s="684" t="s">
        <v>1268</v>
      </c>
      <c r="I206" s="677" t="s">
        <v>1245</v>
      </c>
      <c r="J206" s="685"/>
      <c r="K206" s="685"/>
      <c r="L206" s="632"/>
    </row>
    <row r="207" spans="4:12" ht="44.5" customHeight="1" x14ac:dyDescent="0.35">
      <c r="D207" s="681"/>
      <c r="E207" s="681"/>
      <c r="F207" s="685"/>
      <c r="G207" s="683"/>
      <c r="H207" s="684"/>
      <c r="I207" s="676" t="s">
        <v>1105</v>
      </c>
      <c r="J207" s="685"/>
      <c r="K207" s="685"/>
      <c r="L207" s="632"/>
    </row>
    <row r="208" spans="4:12" ht="58.5" customHeight="1" x14ac:dyDescent="0.35">
      <c r="D208" s="290" t="s">
        <v>1306</v>
      </c>
      <c r="E208" s="290" t="s">
        <v>1303</v>
      </c>
      <c r="F208" s="21" t="s">
        <v>1434</v>
      </c>
      <c r="G208" s="154" t="s">
        <v>1505</v>
      </c>
      <c r="H208" s="442" t="s">
        <v>1268</v>
      </c>
      <c r="I208" s="677" t="s">
        <v>1234</v>
      </c>
      <c r="J208" s="21"/>
      <c r="K208" s="21"/>
      <c r="L208" s="632"/>
    </row>
    <row r="209" spans="4:12" ht="44.5" customHeight="1" x14ac:dyDescent="0.35">
      <c r="D209" s="290" t="s">
        <v>1306</v>
      </c>
      <c r="E209" s="290" t="s">
        <v>1304</v>
      </c>
      <c r="F209" s="21" t="s">
        <v>1321</v>
      </c>
      <c r="G209" s="154" t="s">
        <v>1506</v>
      </c>
      <c r="H209" s="442" t="s">
        <v>1325</v>
      </c>
      <c r="I209" s="676" t="s">
        <v>1105</v>
      </c>
      <c r="J209" s="21"/>
      <c r="K209" s="21"/>
      <c r="L209" s="632"/>
    </row>
    <row r="210" spans="4:12" ht="44.5" customHeight="1" x14ac:dyDescent="0.35">
      <c r="D210" s="290" t="s">
        <v>1308</v>
      </c>
      <c r="E210" s="290" t="s">
        <v>1304</v>
      </c>
      <c r="F210" s="21" t="s">
        <v>1435</v>
      </c>
      <c r="G210" s="154" t="s">
        <v>1507</v>
      </c>
      <c r="H210" s="442" t="s">
        <v>1325</v>
      </c>
      <c r="I210" s="676" t="s">
        <v>1105</v>
      </c>
      <c r="J210" s="21"/>
      <c r="K210" s="21"/>
      <c r="L210" s="632"/>
    </row>
    <row r="211" spans="4:12" ht="44.5" customHeight="1" x14ac:dyDescent="0.35">
      <c r="D211" s="290" t="s">
        <v>1306</v>
      </c>
      <c r="E211" s="290" t="s">
        <v>1304</v>
      </c>
      <c r="F211" s="21" t="s">
        <v>1436</v>
      </c>
      <c r="G211" s="154" t="s">
        <v>1508</v>
      </c>
      <c r="H211" s="442" t="s">
        <v>1323</v>
      </c>
      <c r="I211" s="676" t="s">
        <v>1105</v>
      </c>
      <c r="J211" s="21"/>
      <c r="K211" s="21"/>
      <c r="L211" s="632"/>
    </row>
    <row r="212" spans="4:12" ht="59.25" customHeight="1" x14ac:dyDescent="0.35">
      <c r="D212" s="290" t="s">
        <v>1306</v>
      </c>
      <c r="E212" s="290" t="s">
        <v>1304</v>
      </c>
      <c r="F212" s="21" t="s">
        <v>1437</v>
      </c>
      <c r="G212" s="154" t="s">
        <v>1509</v>
      </c>
      <c r="H212" s="442" t="s">
        <v>1267</v>
      </c>
      <c r="I212" s="676" t="s">
        <v>1105</v>
      </c>
      <c r="J212" s="21"/>
      <c r="K212" s="21"/>
      <c r="L212" s="632"/>
    </row>
    <row r="213" spans="4:12" ht="51.75" customHeight="1" x14ac:dyDescent="0.35">
      <c r="D213" s="290" t="s">
        <v>1308</v>
      </c>
      <c r="E213" s="290" t="s">
        <v>1304</v>
      </c>
      <c r="F213" s="21" t="s">
        <v>1438</v>
      </c>
      <c r="G213" s="154" t="s">
        <v>1510</v>
      </c>
      <c r="H213" s="442" t="s">
        <v>1267</v>
      </c>
      <c r="I213" s="676" t="s">
        <v>1105</v>
      </c>
      <c r="J213" s="21"/>
      <c r="K213" s="21"/>
    </row>
    <row r="214" spans="4:12" ht="75" customHeight="1" x14ac:dyDescent="0.35">
      <c r="D214" s="290" t="s">
        <v>1306</v>
      </c>
      <c r="E214" s="290" t="s">
        <v>1304</v>
      </c>
      <c r="F214" s="21" t="s">
        <v>1439</v>
      </c>
      <c r="G214" s="154" t="s">
        <v>1511</v>
      </c>
      <c r="H214" s="442" t="s">
        <v>1267</v>
      </c>
      <c r="I214" s="676" t="s">
        <v>1105</v>
      </c>
      <c r="J214" s="21"/>
      <c r="K214" s="21"/>
    </row>
    <row r="215" spans="4:12" ht="44.5" customHeight="1" x14ac:dyDescent="0.35">
      <c r="D215" s="290" t="s">
        <v>1309</v>
      </c>
      <c r="E215" s="290" t="s">
        <v>1304</v>
      </c>
      <c r="F215" s="21" t="s">
        <v>1439</v>
      </c>
      <c r="G215" s="154" t="s">
        <v>1512</v>
      </c>
      <c r="H215" s="442" t="s">
        <v>1267</v>
      </c>
      <c r="I215" s="676" t="s">
        <v>1105</v>
      </c>
      <c r="J215" s="21"/>
      <c r="K215" s="21"/>
    </row>
    <row r="216" spans="4:12" ht="44.5" customHeight="1" x14ac:dyDescent="0.35">
      <c r="D216" s="290" t="s">
        <v>1308</v>
      </c>
      <c r="E216" s="290" t="s">
        <v>1304</v>
      </c>
      <c r="F216" s="21" t="s">
        <v>1440</v>
      </c>
      <c r="G216" s="154" t="s">
        <v>1513</v>
      </c>
      <c r="H216" s="442" t="s">
        <v>1325</v>
      </c>
      <c r="I216" s="676" t="s">
        <v>1105</v>
      </c>
      <c r="J216" s="21"/>
      <c r="K216" s="21"/>
    </row>
    <row r="217" spans="4:12" ht="44.5" customHeight="1" x14ac:dyDescent="0.35">
      <c r="D217" s="290" t="s">
        <v>1308</v>
      </c>
      <c r="E217" s="290" t="s">
        <v>1304</v>
      </c>
      <c r="F217" s="21" t="s">
        <v>1441</v>
      </c>
      <c r="G217" s="154" t="s">
        <v>1514</v>
      </c>
      <c r="H217" s="442" t="s">
        <v>1267</v>
      </c>
      <c r="I217" s="676" t="s">
        <v>1105</v>
      </c>
      <c r="J217" s="21"/>
      <c r="K217" s="21"/>
    </row>
    <row r="218" spans="4:12" ht="44.5" customHeight="1" x14ac:dyDescent="0.35">
      <c r="D218" s="290" t="s">
        <v>1309</v>
      </c>
      <c r="E218" s="290" t="s">
        <v>1304</v>
      </c>
      <c r="F218" s="21" t="s">
        <v>1441</v>
      </c>
      <c r="G218" s="154" t="s">
        <v>1515</v>
      </c>
      <c r="H218" s="442" t="s">
        <v>1267</v>
      </c>
      <c r="I218" s="676" t="s">
        <v>1105</v>
      </c>
      <c r="J218" s="21"/>
      <c r="K218" s="21"/>
    </row>
    <row r="219" spans="4:12" ht="44.5" customHeight="1" x14ac:dyDescent="0.35">
      <c r="D219" s="290" t="s">
        <v>1308</v>
      </c>
      <c r="E219" s="290" t="s">
        <v>1304</v>
      </c>
      <c r="F219" s="21" t="s">
        <v>1442</v>
      </c>
      <c r="G219" s="154" t="s">
        <v>1516</v>
      </c>
      <c r="H219" s="442" t="s">
        <v>1267</v>
      </c>
      <c r="I219" s="676" t="s">
        <v>1105</v>
      </c>
      <c r="J219" s="21"/>
      <c r="K219" s="21"/>
    </row>
    <row r="220" spans="4:12" ht="31.5" customHeight="1" x14ac:dyDescent="0.35">
      <c r="D220" s="681" t="s">
        <v>1306</v>
      </c>
      <c r="E220" s="681" t="s">
        <v>293</v>
      </c>
      <c r="F220" s="683" t="s">
        <v>1443</v>
      </c>
      <c r="G220" s="683" t="s">
        <v>1517</v>
      </c>
      <c r="H220" s="684" t="s">
        <v>1319</v>
      </c>
      <c r="I220" s="677" t="s">
        <v>1261</v>
      </c>
      <c r="J220" s="21"/>
      <c r="K220" s="21"/>
    </row>
    <row r="221" spans="4:12" ht="28.5" customHeight="1" x14ac:dyDescent="0.35">
      <c r="D221" s="681"/>
      <c r="E221" s="681"/>
      <c r="F221" s="683"/>
      <c r="G221" s="683"/>
      <c r="H221" s="684"/>
      <c r="I221" s="677" t="s">
        <v>1105</v>
      </c>
      <c r="J221" s="21"/>
      <c r="K221" s="21"/>
    </row>
    <row r="222" spans="4:12" ht="44.5" customHeight="1" x14ac:dyDescent="0.35">
      <c r="D222" s="290" t="s">
        <v>1306</v>
      </c>
      <c r="E222" s="290" t="s">
        <v>293</v>
      </c>
      <c r="F222" s="21" t="s">
        <v>1444</v>
      </c>
      <c r="G222" s="154" t="s">
        <v>1518</v>
      </c>
      <c r="H222" s="442" t="s">
        <v>1319</v>
      </c>
      <c r="I222" s="676" t="s">
        <v>1105</v>
      </c>
      <c r="J222" s="21"/>
      <c r="K222" s="21"/>
    </row>
    <row r="223" spans="4:12" ht="44.5" customHeight="1" x14ac:dyDescent="0.35">
      <c r="D223" s="290" t="s">
        <v>1306</v>
      </c>
      <c r="E223" s="290" t="s">
        <v>293</v>
      </c>
      <c r="F223" s="21" t="s">
        <v>1445</v>
      </c>
      <c r="G223" s="154" t="s">
        <v>1519</v>
      </c>
      <c r="H223" s="442" t="s">
        <v>1320</v>
      </c>
      <c r="I223" s="676" t="s">
        <v>1105</v>
      </c>
      <c r="J223" s="21"/>
      <c r="K223" s="21"/>
    </row>
    <row r="224" spans="4:12" ht="44.5" customHeight="1" x14ac:dyDescent="0.35">
      <c r="D224" s="290" t="s">
        <v>1306</v>
      </c>
      <c r="E224" s="290" t="s">
        <v>293</v>
      </c>
      <c r="F224" s="21" t="s">
        <v>1446</v>
      </c>
      <c r="G224" s="154" t="s">
        <v>1520</v>
      </c>
      <c r="H224" s="442" t="s">
        <v>1324</v>
      </c>
      <c r="I224" s="676" t="s">
        <v>1105</v>
      </c>
      <c r="J224" s="21"/>
      <c r="K224" s="21"/>
    </row>
    <row r="225" spans="4:11" ht="44.5" customHeight="1" x14ac:dyDescent="0.35">
      <c r="D225" s="290" t="s">
        <v>1306</v>
      </c>
      <c r="E225" s="290" t="s">
        <v>1305</v>
      </c>
      <c r="F225" s="21" t="s">
        <v>1447</v>
      </c>
      <c r="G225" s="154" t="s">
        <v>1521</v>
      </c>
      <c r="H225" s="442" t="s">
        <v>1325</v>
      </c>
      <c r="I225" s="676" t="s">
        <v>1105</v>
      </c>
      <c r="J225" s="21"/>
      <c r="K225" s="21"/>
    </row>
    <row r="226" spans="4:11" ht="44.5" customHeight="1" x14ac:dyDescent="0.35">
      <c r="D226" s="290" t="s">
        <v>1306</v>
      </c>
      <c r="E226" s="290" t="s">
        <v>1305</v>
      </c>
      <c r="F226" s="21" t="s">
        <v>1447</v>
      </c>
      <c r="G226" s="154" t="s">
        <v>1522</v>
      </c>
      <c r="H226" s="442" t="s">
        <v>1325</v>
      </c>
      <c r="I226" s="676" t="s">
        <v>1105</v>
      </c>
      <c r="J226" s="21"/>
      <c r="K226" s="21"/>
    </row>
    <row r="227" spans="4:11" ht="44.25" customHeight="1" x14ac:dyDescent="0.35">
      <c r="D227" s="290" t="s">
        <v>1307</v>
      </c>
      <c r="E227" s="290" t="s">
        <v>1305</v>
      </c>
      <c r="F227" s="21" t="s">
        <v>1448</v>
      </c>
      <c r="G227" s="154" t="s">
        <v>1523</v>
      </c>
      <c r="H227" s="442" t="s">
        <v>1225</v>
      </c>
      <c r="I227" s="676" t="s">
        <v>1105</v>
      </c>
      <c r="J227" s="21"/>
      <c r="K227" s="21"/>
    </row>
    <row r="228" spans="4:11" ht="44.25" customHeight="1" x14ac:dyDescent="0.35">
      <c r="D228" s="290" t="s">
        <v>1306</v>
      </c>
      <c r="E228" s="290" t="s">
        <v>1305</v>
      </c>
      <c r="F228" s="21" t="s">
        <v>1448</v>
      </c>
      <c r="G228" s="154" t="s">
        <v>1524</v>
      </c>
      <c r="H228" s="442" t="s">
        <v>1268</v>
      </c>
      <c r="I228" s="676" t="s">
        <v>1105</v>
      </c>
      <c r="J228" s="21"/>
      <c r="K228" s="21"/>
    </row>
    <row r="229" spans="4:11" ht="44.25" customHeight="1" x14ac:dyDescent="0.35">
      <c r="D229" s="290" t="s">
        <v>1306</v>
      </c>
      <c r="E229" s="290" t="s">
        <v>1305</v>
      </c>
      <c r="F229" s="21" t="s">
        <v>294</v>
      </c>
      <c r="G229" s="154" t="s">
        <v>1528</v>
      </c>
      <c r="H229" s="442" t="s">
        <v>1225</v>
      </c>
      <c r="I229" s="676" t="s">
        <v>1105</v>
      </c>
      <c r="J229" s="21"/>
      <c r="K229" s="21"/>
    </row>
    <row r="230" spans="4:11" ht="44.25" customHeight="1" x14ac:dyDescent="0.35">
      <c r="D230" s="290" t="s">
        <v>1306</v>
      </c>
      <c r="E230" s="290" t="s">
        <v>1305</v>
      </c>
      <c r="F230" s="21" t="s">
        <v>294</v>
      </c>
      <c r="G230" s="154" t="s">
        <v>1529</v>
      </c>
      <c r="H230" s="442" t="s">
        <v>1225</v>
      </c>
      <c r="I230" s="676" t="s">
        <v>1105</v>
      </c>
      <c r="J230" s="21"/>
      <c r="K230" s="21"/>
    </row>
    <row r="231" spans="4:11" ht="14.5" customHeight="1" x14ac:dyDescent="0.35"/>
    <row r="232" spans="4:11" ht="14.5" customHeight="1" x14ac:dyDescent="0.35"/>
    <row r="233" spans="4:11" ht="14.5" customHeight="1" x14ac:dyDescent="0.35"/>
    <row r="234" spans="4:11" ht="14.5" customHeight="1" x14ac:dyDescent="0.35"/>
    <row r="235" spans="4:11" ht="14.5" customHeight="1" x14ac:dyDescent="0.35"/>
    <row r="236" spans="4:11" ht="14.5" customHeight="1" x14ac:dyDescent="0.35"/>
    <row r="237" spans="4:11" ht="14.5" customHeight="1" x14ac:dyDescent="0.35"/>
    <row r="238" spans="4:11" ht="14.5" customHeight="1" x14ac:dyDescent="0.35"/>
    <row r="239" spans="4:11" ht="14.5" customHeight="1" x14ac:dyDescent="0.35"/>
    <row r="240" spans="4:11"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sheetData>
  <mergeCells count="134">
    <mergeCell ref="K206:K207"/>
    <mergeCell ref="D220:D221"/>
    <mergeCell ref="E220:E221"/>
    <mergeCell ref="F220:F221"/>
    <mergeCell ref="G220:G221"/>
    <mergeCell ref="H220:H221"/>
    <mergeCell ref="D206:D207"/>
    <mergeCell ref="E206:E207"/>
    <mergeCell ref="F206:F207"/>
    <mergeCell ref="G206:G207"/>
    <mergeCell ref="H206:H207"/>
    <mergeCell ref="J206:J207"/>
    <mergeCell ref="K170:K171"/>
    <mergeCell ref="D182:D183"/>
    <mergeCell ref="E182:E183"/>
    <mergeCell ref="F182:F183"/>
    <mergeCell ref="G182:G183"/>
    <mergeCell ref="H182:H183"/>
    <mergeCell ref="J182:J183"/>
    <mergeCell ref="K182:K183"/>
    <mergeCell ref="D170:D171"/>
    <mergeCell ref="E170:E171"/>
    <mergeCell ref="F170:F171"/>
    <mergeCell ref="G170:G171"/>
    <mergeCell ref="H170:H171"/>
    <mergeCell ref="J170:J171"/>
    <mergeCell ref="K105:K106"/>
    <mergeCell ref="D141:D142"/>
    <mergeCell ref="E141:E142"/>
    <mergeCell ref="F141:F142"/>
    <mergeCell ref="G141:G142"/>
    <mergeCell ref="H141:H142"/>
    <mergeCell ref="J141:J142"/>
    <mergeCell ref="D105:D106"/>
    <mergeCell ref="E105:E106"/>
    <mergeCell ref="F105:F106"/>
    <mergeCell ref="G105:G106"/>
    <mergeCell ref="H105:H106"/>
    <mergeCell ref="J105:J106"/>
    <mergeCell ref="D81:D82"/>
    <mergeCell ref="E81:E82"/>
    <mergeCell ref="F81:F82"/>
    <mergeCell ref="G81:G82"/>
    <mergeCell ref="H81:H82"/>
    <mergeCell ref="D83:D84"/>
    <mergeCell ref="E83:E84"/>
    <mergeCell ref="F83:F84"/>
    <mergeCell ref="G83:G84"/>
    <mergeCell ref="H83:H84"/>
    <mergeCell ref="D62:D63"/>
    <mergeCell ref="E62:E63"/>
    <mergeCell ref="F62:F63"/>
    <mergeCell ref="G62:G63"/>
    <mergeCell ref="H62:H63"/>
    <mergeCell ref="D79:D80"/>
    <mergeCell ref="E79:E80"/>
    <mergeCell ref="F79:F80"/>
    <mergeCell ref="G79:G80"/>
    <mergeCell ref="H79:H80"/>
    <mergeCell ref="K52:K53"/>
    <mergeCell ref="D55:D56"/>
    <mergeCell ref="E55:E56"/>
    <mergeCell ref="F55:F56"/>
    <mergeCell ref="G55:G56"/>
    <mergeCell ref="H55:H56"/>
    <mergeCell ref="J55:J56"/>
    <mergeCell ref="K55:K56"/>
    <mergeCell ref="D52:D53"/>
    <mergeCell ref="E52:E53"/>
    <mergeCell ref="F52:F53"/>
    <mergeCell ref="G52:G53"/>
    <mergeCell ref="H52:H53"/>
    <mergeCell ref="J52:J53"/>
    <mergeCell ref="K48:K49"/>
    <mergeCell ref="D50:D51"/>
    <mergeCell ref="E50:E51"/>
    <mergeCell ref="F50:F51"/>
    <mergeCell ref="G50:G51"/>
    <mergeCell ref="H50:H51"/>
    <mergeCell ref="J50:J51"/>
    <mergeCell ref="K50:K51"/>
    <mergeCell ref="D48:D49"/>
    <mergeCell ref="E48:E49"/>
    <mergeCell ref="F48:F49"/>
    <mergeCell ref="G48:G49"/>
    <mergeCell ref="H48:H49"/>
    <mergeCell ref="J48:J49"/>
    <mergeCell ref="K44:K45"/>
    <mergeCell ref="D46:D47"/>
    <mergeCell ref="E46:E47"/>
    <mergeCell ref="F46:F47"/>
    <mergeCell ref="G46:G47"/>
    <mergeCell ref="H46:H47"/>
    <mergeCell ref="J46:J47"/>
    <mergeCell ref="K46:K47"/>
    <mergeCell ref="D44:D45"/>
    <mergeCell ref="E44:E45"/>
    <mergeCell ref="F44:F45"/>
    <mergeCell ref="G44:G45"/>
    <mergeCell ref="H44:H45"/>
    <mergeCell ref="J44:J45"/>
    <mergeCell ref="K40:K41"/>
    <mergeCell ref="D42:D43"/>
    <mergeCell ref="E42:E43"/>
    <mergeCell ref="F42:F43"/>
    <mergeCell ref="G42:G43"/>
    <mergeCell ref="H42:H43"/>
    <mergeCell ref="J42:J43"/>
    <mergeCell ref="K42:K43"/>
    <mergeCell ref="D40:D41"/>
    <mergeCell ref="E40:E41"/>
    <mergeCell ref="F40:F41"/>
    <mergeCell ref="G40:G41"/>
    <mergeCell ref="H40:H41"/>
    <mergeCell ref="J40:J41"/>
    <mergeCell ref="J32:J33"/>
    <mergeCell ref="K32:K33"/>
    <mergeCell ref="D38:D39"/>
    <mergeCell ref="E38:E39"/>
    <mergeCell ref="F38:F39"/>
    <mergeCell ref="G38:G39"/>
    <mergeCell ref="H38:H39"/>
    <mergeCell ref="J38:J39"/>
    <mergeCell ref="K38:K39"/>
    <mergeCell ref="D11:D12"/>
    <mergeCell ref="E11:E12"/>
    <mergeCell ref="F11:F12"/>
    <mergeCell ref="G11:G12"/>
    <mergeCell ref="H11:H12"/>
    <mergeCell ref="D32:D33"/>
    <mergeCell ref="E32:E33"/>
    <mergeCell ref="F32:F33"/>
    <mergeCell ref="G32:G33"/>
    <mergeCell ref="H32:H33"/>
  </mergeCells>
  <hyperlinks>
    <hyperlink ref="I66" location="'Cambios climáticos '!A1" display="Central de indicadores" xr:uid="{BFB433A7-3AE5-49FA-8F6B-FDBB650D24EF}"/>
    <hyperlink ref="I67:I69" location="'Cambios climáticos '!A1" display="Central de indicadores" xr:uid="{CF0DBD57-541D-45A7-A068-BB6CF09168DC}"/>
    <hyperlink ref="I85:I87" location="'Cambios climáticos '!A1" display="Central de indicadores" xr:uid="{902565FD-FA39-4D9E-9A52-46AB7F73EA60}"/>
    <hyperlink ref="I143:I145" location="'Cambios climáticos '!A1" display="Central de indicadores" xr:uid="{1A79363C-B989-4F72-9386-33BDC5CC8430}"/>
    <hyperlink ref="I153" location="'Cambios climáticos '!A1" display="Central de indicadores" xr:uid="{81B60F89-BF72-43B5-ABD5-A181199C839F}"/>
    <hyperlink ref="I158:I159" location="'Cambios climáticos '!A1" display="Central de indicadores" xr:uid="{C7931634-0ACB-49A8-9B75-3B6D435D28FF}"/>
    <hyperlink ref="I172:I173" location="'Cambios climáticos '!A1" display="Central de indicadores" xr:uid="{0A79EC62-28D1-4132-932E-9253266FEE74}"/>
    <hyperlink ref="I184:I186" location="'Cambios climáticos '!A1" display="Central de indicadores" xr:uid="{138E7DF8-B4E8-4B2B-8F3A-29BC074B6FDA}"/>
    <hyperlink ref="I222" location="'Cambios climáticos '!A1" display="Central de indicadores" xr:uid="{34133D1F-E1E3-4B52-A53E-3724735941C2}"/>
    <hyperlink ref="I60" location="'Compras sostenibles'!A1" display="Central de indicadores" xr:uid="{0856C55D-E416-4E7C-B284-2E018B7EB984}"/>
    <hyperlink ref="I93:I94" location="'Compras sostenibles'!A1" display="Central de indicadores" xr:uid="{A94DFCE8-8A77-4A57-9E89-EDE3A0961116}"/>
    <hyperlink ref="I122:I123" location="'Compras sostenibles'!A1" display="Central de indicadores" xr:uid="{5D6B6886-BB45-4B7F-B5FD-73404DF52176}"/>
    <hyperlink ref="I139" location="'Compras sostenibles'!A1" display="Central de indicadores" xr:uid="{2C0C41D4-190E-413C-AC2B-B52CECD518FE}"/>
    <hyperlink ref="I150:I151" location="'Compras sostenibles'!A1" display="Central de indicadores" xr:uid="{960FC204-B355-4334-AEC1-29DDA35BAFA5}"/>
    <hyperlink ref="I164" location="'Compras sostenibles'!A1" display="Central de indicadores" xr:uid="{590CAE29-C84E-4570-9298-D65FD435D7C9}"/>
    <hyperlink ref="I13" location="'Derechos Humanos y bienestar'!A1" display="Central de indicadores" xr:uid="{71492839-7A41-47CE-80DB-C9D2C2B85217}"/>
    <hyperlink ref="I35" location="'Derechos Humanos y bienestar'!A1" display="Central de indicadores" xr:uid="{841AC4DB-581D-4B52-BBB2-1F03AD0B8255}"/>
    <hyperlink ref="I99" location="'Derechos Humanos y bienestar'!A1" display="Central de indicadores" xr:uid="{EA0F3744-088A-42D7-B219-1C8729C44C0B}"/>
    <hyperlink ref="I101" location="'Derechos Humanos y bienestar'!A1" display="Central de indicadores" xr:uid="{3F9370F5-55A6-4EA5-8E1A-68A2A6048290}"/>
    <hyperlink ref="I104" location="'Derechos Humanos y bienestar'!A1" display="Central de indicadores" xr:uid="{2375EBEB-7FB5-4846-AD00-74F287243165}"/>
    <hyperlink ref="I107:I108" location="'Derechos Humanos y bienestar'!A1" display="Central de indicadores" xr:uid="{F48337A1-A178-43AB-A8DD-D54181BBD522}"/>
    <hyperlink ref="I110" location="'Derechos Humanos y bienestar'!A1" display="Central de indicadores" xr:uid="{91206C55-89CD-4088-9FF6-F3414C0A5702}"/>
    <hyperlink ref="I114:I117" location="'Derechos Humanos y bienestar'!A1" display="Central de indicadores" xr:uid="{AFF1FB1E-3A1D-49D3-9944-3B7425F8DC4E}"/>
    <hyperlink ref="I119" location="'Derechos Humanos y bienestar'!A1" display="Central de indicadores" xr:uid="{7B13600B-97CB-4269-AE23-199457A40C5F}"/>
    <hyperlink ref="I149" location="'Derechos Humanos y bienestar'!A1" display="Central de indicadores" xr:uid="{C04A475A-30F3-44ED-A887-84A273A4A3DD}"/>
    <hyperlink ref="I190:I191" location="'Derechos Humanos y bienestar'!A1" display="Central de indicadores" xr:uid="{A5311C7B-9835-4783-BEBC-31B0C488923F}"/>
    <hyperlink ref="I212:I214" location="'Derechos Humanos y bienestar'!A1" display="Central de indicadores" xr:uid="{63D92F0E-FE73-4546-A3A5-870188AD1958}"/>
    <hyperlink ref="I215" location="'Derechos Humanos y bienestar'!A1" display="Central de indicadores" xr:uid="{CC1EA410-51E5-4FD4-88C3-3F99E8C23BE4}"/>
    <hyperlink ref="I217:I219" location="'Derechos Humanos y bienestar'!A1" display="Central de indicadores" xr:uid="{F380F57A-2865-49EE-A298-B9EE93B3AB48}"/>
    <hyperlink ref="I95" location="'Diversidad e inclusión'!A1" display="Central de indicadores" xr:uid="{ADEFF51F-B271-4F32-B40A-CF6B6487C015}"/>
    <hyperlink ref="I96" location="'Diversidad e inclusión'!A1" display="Central de indicadores" xr:uid="{3A95C650-E761-408A-B609-3CF6DE83921F}"/>
    <hyperlink ref="I111:I113" location="'Diversidad e inclusión'!A1" display="Central de indicadores" xr:uid="{BFD19D0C-2F5D-4E05-B00D-857A3D39CE76}"/>
    <hyperlink ref="I137" location="'Diversidad e inclusión'!A1" display="Central de indicadores" xr:uid="{1AFA85CB-116B-47CB-A44C-AF1053375041}"/>
    <hyperlink ref="I209:I210" location="'Diversidad e inclusión'!A1" display="Central de indicadores" xr:uid="{55E7ECF6-283A-4D3D-8E0B-9DF88670A130}"/>
    <hyperlink ref="I216" location="'Diversidad e inclusión'!A1" display="Central de indicadores" xr:uid="{B2E8F552-3BE4-489D-B348-44FECEB52635}"/>
    <hyperlink ref="I225:I226" location="'Diversidad e inclusión'!A1" display="Central de indicadores" xr:uid="{1473F186-4860-4BC2-9112-68C823F7546B}"/>
    <hyperlink ref="I21" location="'Ética y gobernanza'!A1" display="Central de indicadores" xr:uid="{3B25C780-B61C-419F-87AC-6145CDE9B8A1}"/>
    <hyperlink ref="I24:I25" location="'Ética y gobernanza'!A1" display="Central de indicadores" xr:uid="{079B20F4-2986-4049-85BE-20B357FE725B}"/>
    <hyperlink ref="I30:I31" location="'Ética y gobernanza'!A1" display="Central de indicadores" xr:uid="{9EB08D11-F531-481A-8885-9B5705073898}"/>
    <hyperlink ref="I61" location="'Ética y gobernanza'!A1" display="Central de indicadores" xr:uid="{63474CD9-8DAC-4E6C-997B-C2D7297C3F9C}"/>
    <hyperlink ref="I64:I65" location="'Ética y gobernanza'!A1" display="Central de indicadores" xr:uid="{85062E2E-27BE-4611-A751-6F618C75B34C}"/>
    <hyperlink ref="I127:I128" location="'Ética y gobernanza'!A1" display="Central de indicadores" xr:uid="{A4279EAE-54C2-4FF3-92B4-50AE2B3049AC}"/>
    <hyperlink ref="I165:I166" location="'Ética y gobernanza'!A1" display="Central de indicadores" xr:uid="{0323BC24-AA72-43E1-9F2E-2CCCCFA5AB4E}"/>
    <hyperlink ref="I192" location="'Ética y gobernanza'!A1" display="Central de indicadores" xr:uid="{E0730B17-7AE2-402F-82C8-C033CB56E92F}"/>
    <hyperlink ref="I202:I204" location="'Ética y gobernanza'!A1" display="Central de indicadores" xr:uid="{F4E6919F-F716-4FAE-992E-7A4AE2F70132}"/>
    <hyperlink ref="I205" location="'Ética y gobernanza'!A1" display="Central de indicadores" xr:uid="{244FA01C-BF09-4E82-BE00-5973B8786F86}"/>
    <hyperlink ref="I228" location="'Ética y gobernanza'!A1" display="Central de indicadores" xr:uid="{339822A7-ED54-4DCC-8AEE-277928C3C5AF}"/>
    <hyperlink ref="I75" location="'Gestión agrícola'!A1" display="Central de indicadores" xr:uid="{CB45E5B3-92E5-417C-AF37-EF7A7B94B26C}"/>
    <hyperlink ref="I77:I78" location="'Gestión agrícola'!A1" display="Central de indicadores" xr:uid="{1A292A36-6664-4902-ADFF-0F175F06D310}"/>
    <hyperlink ref="I129:I131" location="'Gestión agrícola'!A1" display="Central de indicadores" xr:uid="{5E9FA369-B526-47E6-A96E-AEADF786C717}"/>
    <hyperlink ref="I132:I133" location="'Gestión agrícola'!A1" display="Central de indicadores" xr:uid="{71B6E563-B4AB-48EE-8569-311C0A2282DC}"/>
    <hyperlink ref="I174:I176" location="'Gestión agrícola'!A1" display="Central de indicadores" xr:uid="{E4613B74-0D0C-4904-8FC4-819E26D07D5F}"/>
    <hyperlink ref="I223" location="'Gestión agrícola'!A1" display="Central de indicadores" xr:uid="{5905891B-41E9-4E05-9A99-72078EE2A0E0}"/>
    <hyperlink ref="I72" location="'Gestión hídrica'!A1" display="Central de indicadores" xr:uid="{8F6F12AC-5F40-4119-989D-073C4BAE2C30}"/>
    <hyperlink ref="I73:I74" location="'Gestión hídrica'!A1" display="Central de indicadores" xr:uid="{727C9E67-AE65-4E09-B125-34990035A7DB}"/>
    <hyperlink ref="I146" location="'Gestión hídrica'!A1" display="Central de indicadores" xr:uid="{79B368AD-D363-4964-8146-7AFA1C9AE63E}"/>
    <hyperlink ref="I148" location="'Gestión hídrica'!A1" display="Central de indicadores" xr:uid="{72EAFCF4-7E2C-41F3-BB36-D4FFEAE6DDE7}"/>
    <hyperlink ref="I160" location="'Gestión hídrica'!A1" display="Central de indicadores" xr:uid="{D423C761-6B17-41FD-BD49-8BCFC2E35A48}"/>
    <hyperlink ref="I162" location="'Gestión hídrica'!A1" display="Central de indicadores" xr:uid="{B9A2D4AA-69CF-4D83-8289-61FC76B21198}"/>
    <hyperlink ref="I187:I188" location="'Gestión hídrica'!A1" display="Central de indicadores" xr:uid="{1BBC4434-2660-47E4-BDC6-31B5E90BCBE2}"/>
    <hyperlink ref="I224" location="'Gestión hídrica'!A1" display="Central de indicadores" xr:uid="{E9BA39EF-52DB-4696-8775-7AE0A99C9731}"/>
    <hyperlink ref="I54" location="'Otros indicadores'!A1" display="Central de indicadores" xr:uid="{2CCECDCF-E4C7-42CE-861D-80F5AF7E30C1}"/>
    <hyperlink ref="I90:I92" location="'Otros indicadores'!A1" display="Central de indicadores" xr:uid="{B367397E-4CEF-4CA5-81D3-938757E024A7}"/>
    <hyperlink ref="I154:I157" location="'Otros indicadores'!A1" display="Central de indicadores" xr:uid="{D7BB6C95-D30D-4EFF-9346-DDA4775462DB}"/>
    <hyperlink ref="I167:I169" location="'Otros indicadores'!A1" display="Central de indicadores" xr:uid="{032B3B40-83AB-4416-AECB-864843F13811}"/>
    <hyperlink ref="I177" location="'Otros indicadores'!A1" display="Central de indicadores" xr:uid="{E0FE78DE-EE74-45A7-A12C-7C95C7FCBB5C}"/>
    <hyperlink ref="I178:I181" location="'Otros indicadores'!A1" display="Central de indicadores" xr:uid="{9DF422F2-F65B-462F-98F3-499AA24CF5B2}"/>
    <hyperlink ref="I189" location="'Otros indicadores'!A1" display="Central de indicadores" xr:uid="{2FE9A908-37EC-459F-9DDB-F3A696875340}"/>
    <hyperlink ref="I193:I197" location="'Otros indicadores'!A1" display="Central de indicadores" xr:uid="{3CD3ED38-0486-45BB-8F0D-E4DB68A4C940}"/>
    <hyperlink ref="I227" location="'Otros indicadores'!A1" display="Central de indicadores" xr:uid="{23B667C5-C537-49BF-94C1-904687B0C38D}"/>
    <hyperlink ref="I229:I230" location="'Otros indicadores'!A1" display="Central de indicadores" xr:uid="{3633638B-69A3-4474-9AF8-3D3CEA0D5C8B}"/>
    <hyperlink ref="I57" location="'Vínculo con las comunidades'!A1" display="Central de indicadores" xr:uid="{AD67D336-A76B-454E-8475-2CC02A9F4012}"/>
    <hyperlink ref="I58" location="'Vínculo con las comunidades'!A1" display="Central de indicadores" xr:uid="{F0F0F866-FDFB-4CA0-B3FD-A6DA3E1E23CB}"/>
    <hyperlink ref="I118" location="'Vínculo con las comunidades'!A1" display="Central de indicadores" xr:uid="{B5E90404-808E-40E5-9489-90A4F431071F}"/>
    <hyperlink ref="I120:I121" location="'Vínculo con las comunidades'!A1" display="Central de indicadores" xr:uid="{85B7D83A-BC26-4D6D-BC42-E90B207882B4}"/>
    <hyperlink ref="I125:I126" location="'Vínculo con las comunidades'!A1" display="Central de indicadores" xr:uid="{3D01E895-5132-491B-8C33-8AE3959E88FF}"/>
    <hyperlink ref="I134:I136" location="'Vínculo con las comunidades'!A1" display="Central de indicadores" xr:uid="{71654C5D-662D-4AB7-96E1-7FE41D79497E}"/>
    <hyperlink ref="I211" location="'Vínculo con las comunidades'!A1" display="Central de indicadores" xr:uid="{557B7946-CD01-473B-9FAF-5C44B62B325D}"/>
    <hyperlink ref="I12" location="'Derechos Humanos y bienestar'!A1" display="Central de indicadores" xr:uid="{ECAA2F12-E520-44AD-988F-AD1589E6F659}"/>
    <hyperlink ref="I33" location="'Ética y gobernanza'!A1" display="Central de indicadores" xr:uid="{E32279DB-D5A3-4CC2-947B-5CCE94C74EC1}"/>
    <hyperlink ref="I39" location="'Cambios climáticos'!A1" display="Central de indicadores" xr:uid="{2A50F1FD-7BE8-4551-BBEB-E3D3C985E2DB}"/>
    <hyperlink ref="I56" location="'Cambios climáticos'!A1" display="Central de indicadores" xr:uid="{9E02B544-7E98-43D1-9F1F-07FCD13E0C67}"/>
    <hyperlink ref="I80" location="'Cambios climáticos'!A1" display="Central de indicadores" xr:uid="{0BC2FA29-8104-4108-80D3-8C91C950B9DB}"/>
    <hyperlink ref="I82" location="'Cambios climáticos'!A1" display="Central de indicadores" xr:uid="{9B27CDF4-6107-49F9-8897-A27B127E7217}"/>
    <hyperlink ref="I84" location="'Cambios climáticos'!A1" display="Central de indicadores" xr:uid="{B9DAB434-0A7A-443C-B715-42BE70D60F2A}"/>
    <hyperlink ref="I142" location="'Cambios climáticos'!A1" display="Central de indicadores" xr:uid="{4CBB9F20-9E50-4181-9CBD-6A2F9BCCDF56}"/>
    <hyperlink ref="I171" location="'Cambios climáticos'!A1" display="Central de indicadores" xr:uid="{ABDACE1D-C228-4C24-A6F0-FFAF07600F11}"/>
    <hyperlink ref="I183" location="'Cambios climáticos'!A1" display="Central de indicadores" xr:uid="{5234E532-E719-4FE7-84A6-D266B54F12EA}"/>
    <hyperlink ref="I221" location="'Cambios climáticos'!A1" display="Central de indicadores" xr:uid="{48B5487B-FB6E-46E8-8615-EFF2FBAE1EA6}"/>
    <hyperlink ref="I207" location="'Ética y gobernanza'!A1" display="Central de indicadores" xr:uid="{A20289A6-55F7-4FCA-9678-3D1A2193416D}"/>
    <hyperlink ref="I106" location="'Derechos Humanos y bienestar'!A1" display="Central de indicadores" xr:uid="{D14A3AB4-EE8A-4BCC-A02F-6F6EBF5440B8}"/>
    <hyperlink ref="I63" location="'Ética y gobernanza'!A1" display="Central de indicadores" xr:uid="{25E31551-100B-4C18-B215-1FC5210FDD66}"/>
    <hyperlink ref="I41" location="'Gestión agrícola y Biodiversida'!A1" display="Central de indicadores" xr:uid="{C7CA0057-893B-47D9-A4D7-F3AADBF3D209}"/>
    <hyperlink ref="I43" location="'Derechos Humanos y bienestar'!A1" display="Central de indicadores" xr:uid="{274D82AD-E836-49BA-833B-DDA4AAC2B790}"/>
    <hyperlink ref="I45" location="'Diversidad e inclusión'!A1" display="Central de indicadores" xr:uid="{A611041E-E5EA-401E-8FDF-03AF62AEAAA1}"/>
    <hyperlink ref="I47" location="'Ética y gobernanza'!A1" display="Central de indicadores" xr:uid="{A65EF740-D753-4C97-A2F5-EF03B34158EE}"/>
    <hyperlink ref="I49" location="'Compras sostenibles'!A1" display="Central de indicadores" xr:uid="{AC470326-5306-4600-A25A-C9981386C9D6}"/>
    <hyperlink ref="I51" location="'Vínculo con las comunidades'!A1" display="Central de indicadores" xr:uid="{AADDDADD-35BB-4DFA-AD3B-B627AAA65D97}"/>
    <hyperlink ref="I53" location="'Gestión hídrica'!A1" display="Central de indicadores" xr:uid="{E4D2E4F0-83D0-4BFE-AE60-363FE4C8D5CA}"/>
    <hyperlink ref="I5" r:id="rId1" display="https://www.raizen.com.br/relatorioanual/2024/es/" xr:uid="{1D4CF6E5-A1B3-415C-992D-CEB7675EA39D}"/>
    <hyperlink ref="I6:I7" r:id="rId2" display="https://www.raizen.com.br/relatorioanual/2024/es/" xr:uid="{B9746935-D321-4F89-9CA9-B8C391338E4D}"/>
    <hyperlink ref="I9:I11" r:id="rId3" display="https://www.raizen.com.br/relatorioanual/2024/es/" xr:uid="{EF872688-0025-4FE3-A55C-A91D84F85CC9}"/>
    <hyperlink ref="I14:I20" r:id="rId4" display="https://www.raizen.com.br/relatorioanual/2024/es/" xr:uid="{6C2EBC71-4D8E-4D8F-A839-F650AD87A71B}"/>
    <hyperlink ref="I22:I23" r:id="rId5" display="https://www.raizen.com.br/relatorioanual/2024/es/" xr:uid="{BFB4D997-51BF-4BEF-A8D4-13B99854EA2F}"/>
    <hyperlink ref="I26:I29" r:id="rId6" display="https://www.raizen.com.br/relatorioanual/2024/es/" xr:uid="{3A0EAC9E-EB68-4A44-9A4C-BB775948A260}"/>
    <hyperlink ref="I32" r:id="rId7" display="https://www.raizen.com.br/relatorioanual/2024/es/" xr:uid="{07B49A00-F4DA-4E2B-823D-8813E810FBA0}"/>
    <hyperlink ref="I34" r:id="rId8" display="https://www.raizen.com.br/relatorioanual/2024/es/" xr:uid="{2F6E680C-B6CF-4361-888B-CBBCA01CB4E5}"/>
    <hyperlink ref="I36:I38" r:id="rId9" display="https://www.raizen.com.br/relatorioanual/2024/es/" xr:uid="{3EF5747C-3EDF-4867-9AA1-8F864A040077}"/>
    <hyperlink ref="I40" r:id="rId10" display="https://www.raizen.com.br/relatorioanual/2024/es/" xr:uid="{531F6110-64A5-413B-8044-34D282476554}"/>
    <hyperlink ref="I42" r:id="rId11" display="https://www.raizen.com.br/relatorioanual/2024/es/" xr:uid="{8EEC0629-FC1B-439C-862F-D14A6B83F49E}"/>
    <hyperlink ref="I44" r:id="rId12" display="https://www.raizen.com.br/relatorioanual/2024/es/" xr:uid="{DD63F902-9C90-432D-9A37-A762E4289A7A}"/>
    <hyperlink ref="I46" r:id="rId13" display="https://www.raizen.com.br/relatorioanual/2024/es/" xr:uid="{C2B3CA00-A0AE-400B-AF04-4D1D7F6451AB}"/>
    <hyperlink ref="I48" r:id="rId14" display="https://www.raizen.com.br/relatorioanual/2024/es/" xr:uid="{5E0FE6C9-EE16-40F3-831E-FAB46F3EFC1B}"/>
    <hyperlink ref="I50" r:id="rId15" display="https://www.raizen.com.br/relatorioanual/2024/es/" xr:uid="{C1BC4885-9F4D-466E-B938-483053097692}"/>
    <hyperlink ref="I52" r:id="rId16" display="https://www.raizen.com.br/relatorioanual/2024/es/" xr:uid="{F1405DCE-F4BB-4DE8-AA47-757F8A3ABAF9}"/>
    <hyperlink ref="I55" r:id="rId17" display="https://www.raizen.com.br/relatorioanual/2024/es/" xr:uid="{23228C8A-B12B-4323-8733-AF5764611B06}"/>
    <hyperlink ref="I59" r:id="rId18" display="https://www.raizen.com.br/relatorioanual/2024/es/" xr:uid="{63310E3E-0ED2-4DDA-8DED-CD5DF08A58B8}"/>
    <hyperlink ref="I62" r:id="rId19" display="https://www.raizen.com.br/relatorioanual/2024/es/" xr:uid="{DBED7581-C42D-43C6-82F6-FF842CB01FE7}"/>
    <hyperlink ref="I70:I71" r:id="rId20" display="https://www.raizen.com.br/relatorioanual/2024/es/" xr:uid="{C72135E9-9A26-4EDA-ADFA-684EBD6CAB78}"/>
    <hyperlink ref="I76" r:id="rId21" display="https://www.raizen.com.br/relatorioanual/2024/es/" xr:uid="{31BDFB8E-1AB8-4C8D-9C24-D51ABE10AA40}"/>
    <hyperlink ref="I79" r:id="rId22" display="https://www.raizen.com.br/relatorioanual/2024/es/" xr:uid="{014FCE11-0BF3-4129-9605-F082CD2183F2}"/>
    <hyperlink ref="I81" r:id="rId23" display="https://www.raizen.com.br/relatorioanual/2024/es/" xr:uid="{6F9B55DC-CE3F-4676-86F5-C45750E55745}"/>
    <hyperlink ref="I83" r:id="rId24" display="https://www.raizen.com.br/relatorioanual/2024/es/" xr:uid="{4D2125DF-CB1C-4925-8BB3-0FA74EC71310}"/>
    <hyperlink ref="I88:I89" r:id="rId25" display="https://www.raizen.com.br/relatorioanual/2024/es/" xr:uid="{58217A82-7CFE-4883-A29B-182891964DAB}"/>
    <hyperlink ref="I97:I98" r:id="rId26" display="https://www.raizen.com.br/relatorioanual/2024/es/" xr:uid="{371CDDE9-A01F-4325-B0AC-F4B6F0FE50F6}"/>
    <hyperlink ref="I100" r:id="rId27" display="https://www.raizen.com.br/relatorioanual/2024/es/" xr:uid="{2A0F9E52-19D2-4875-A782-ACA92B3C53E7}"/>
    <hyperlink ref="I102:I103" r:id="rId28" display="https://www.raizen.com.br/relatorioanual/2024/es/" xr:uid="{042ED89B-9F94-4698-B5E2-B6281ED971D9}"/>
    <hyperlink ref="I105" r:id="rId29" display="https://www.raizen.com.br/relatorioanual/2024/es/" xr:uid="{8F53FFB5-1FEA-4275-8287-F242FC04E08D}"/>
    <hyperlink ref="I109" r:id="rId30" display="https://www.raizen.com.br/relatorioanual/2024/es/" xr:uid="{F023EFF0-3507-474C-9C60-2577EB09DACC}"/>
    <hyperlink ref="I124" r:id="rId31" display="https://www.raizen.com.br/relatorioanual/2024/es/" xr:uid="{077E2CDA-EA4F-44EB-B661-F243C6AC165C}"/>
    <hyperlink ref="I138" r:id="rId32" display="https://www.raizen.com.br/relatorioanual/2024/es/" xr:uid="{2CE10AB9-C5E4-4A29-899F-EE694EE9B654}"/>
    <hyperlink ref="I140:I141" r:id="rId33" display="https://www.raizen.com.br/relatorioanual/2024/es/" xr:uid="{64C80A35-9572-40C4-AF3E-93B0501A2A35}"/>
    <hyperlink ref="I147" r:id="rId34" display="https://www.raizen.com.br/relatorioanual/2024/es/" xr:uid="{2CF260C2-043C-48C8-B0A5-4E731521BB5C}"/>
    <hyperlink ref="I152" r:id="rId35" display="https://www.raizen.com.br/relatorioanual/2024/es/" xr:uid="{A93DF77F-7F5E-4658-86D2-C95938F040F8}"/>
    <hyperlink ref="I161" r:id="rId36" display="https://www.raizen.com.br/relatorioanual/2024/es/" xr:uid="{02ED5B82-0E35-4429-9100-819AE405A797}"/>
    <hyperlink ref="I163" r:id="rId37" display="https://www.raizen.com.br/relatorioanual/2024/es/" xr:uid="{154366CC-F44C-446C-809D-5E3BB11DA696}"/>
    <hyperlink ref="I170" r:id="rId38" display="https://www.raizen.com.br/relatorioanual/2024/es/" xr:uid="{7AF3BC1E-E067-45F3-AED2-1C1D1C599271}"/>
    <hyperlink ref="I182" r:id="rId39" display="https://www.raizen.com.br/relatorioanual/2024/es/" xr:uid="{5D58B97E-10A7-413B-AF18-9192154CCBB6}"/>
    <hyperlink ref="I198:I201" r:id="rId40" display="https://www.raizen.com.br/relatorioanual/2024/es/" xr:uid="{810BB0D5-CC8B-4624-BB05-D344A39D2B07}"/>
    <hyperlink ref="I206" r:id="rId41" display="https://www.raizen.com.br/relatorioanual/2024/es/" xr:uid="{7270786C-5E80-4D73-A2EB-653A263649BC}"/>
    <hyperlink ref="I208" r:id="rId42" display="https://www.raizen.com.br/relatorioanual/2024/es/" xr:uid="{CCE13A6B-F862-4373-9612-637EFBE9A5BE}"/>
    <hyperlink ref="I220" r:id="rId43" display="https://www.raizen.com.br/relatorioanual/2024/es/" xr:uid="{6B4A3358-6C83-4443-ACF8-085CA3AA0976}"/>
  </hyperlinks>
  <pageMargins left="0.7" right="0.7" top="0.75" bottom="0.75" header="0.3" footer="0.3"/>
  <pageSetup paperSize="9" orientation="portrait" horizontalDpi="1200" verticalDpi="1200" r:id="rId44"/>
  <headerFooter>
    <oddFooter>&amp;L_x000D_&amp;1#&amp;"Calibri"&amp;10&amp;K000000 Público</oddFooter>
  </headerFooter>
  <drawing r:id="rId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18"/>
  <sheetViews>
    <sheetView showGridLines="0" showRowColHeaders="0" zoomScale="90" zoomScaleNormal="90" zoomScaleSheetLayoutView="90" workbookViewId="0">
      <pane xSplit="1" topLeftCell="B1" activePane="topRight" state="frozen"/>
      <selection activeCell="T19" sqref="T19"/>
      <selection pane="topRight"/>
    </sheetView>
  </sheetViews>
  <sheetFormatPr defaultColWidth="8.453125" defaultRowHeight="0" customHeight="1" zeroHeight="1" x14ac:dyDescent="0.35"/>
  <cols>
    <col min="1" max="1" width="29.453125" style="324" customWidth="1"/>
    <col min="2" max="2" width="4.453125" style="325" customWidth="1"/>
    <col min="3" max="3" width="3.453125" style="403" customWidth="1"/>
    <col min="4" max="4" width="14.453125" style="404" customWidth="1"/>
    <col min="5" max="5" width="29.453125" style="405" customWidth="1"/>
    <col min="6" max="6" width="42" style="405" customWidth="1"/>
    <col min="7" max="7" width="14.453125" style="406" customWidth="1"/>
    <col min="8" max="8" width="17.453125" style="406" customWidth="1"/>
    <col min="9" max="13" width="13.453125" style="406" customWidth="1"/>
    <col min="14" max="14" width="8.453125" style="408" customWidth="1"/>
    <col min="15" max="15" width="34.54296875" style="405" customWidth="1"/>
    <col min="16" max="16" width="28.453125" style="405" customWidth="1"/>
    <col min="17" max="17" width="73.453125" style="407" customWidth="1"/>
    <col min="18" max="18" width="14.453125" style="333" customWidth="1"/>
    <col min="19" max="19" width="2.453125" style="403" customWidth="1"/>
    <col min="20" max="16384" width="8.453125" style="325"/>
  </cols>
  <sheetData>
    <row r="1" spans="1:29" s="2" customFormat="1" ht="24" customHeight="1" x14ac:dyDescent="0.45">
      <c r="A1" s="8"/>
      <c r="C1" s="270"/>
      <c r="D1" s="150" t="s">
        <v>1313</v>
      </c>
      <c r="E1" s="300"/>
      <c r="F1" s="299"/>
      <c r="G1" s="149"/>
      <c r="H1" s="149"/>
      <c r="I1" s="149"/>
      <c r="J1" s="701"/>
      <c r="K1" s="701"/>
      <c r="L1" s="701"/>
      <c r="M1" s="701"/>
      <c r="N1" s="276"/>
      <c r="O1" s="170"/>
      <c r="P1" s="170"/>
      <c r="Q1" s="149"/>
      <c r="R1" s="170"/>
      <c r="S1" s="270"/>
      <c r="T1" s="1"/>
      <c r="U1" s="1"/>
      <c r="V1" s="1"/>
      <c r="W1" s="1"/>
      <c r="X1" s="1"/>
      <c r="Y1" s="1"/>
      <c r="Z1" s="1"/>
      <c r="AA1" s="1"/>
      <c r="AB1" s="1"/>
      <c r="AC1" s="1"/>
    </row>
    <row r="2" spans="1:29" s="147" customFormat="1" ht="30" customHeight="1" x14ac:dyDescent="0.35">
      <c r="A2" s="9"/>
      <c r="C2" s="271"/>
      <c r="D2" s="272" t="s">
        <v>295</v>
      </c>
      <c r="E2" s="452" t="s">
        <v>1314</v>
      </c>
      <c r="F2" s="272" t="s">
        <v>1318</v>
      </c>
      <c r="G2" s="453" t="s">
        <v>1315</v>
      </c>
      <c r="H2" s="272" t="s">
        <v>1316</v>
      </c>
      <c r="I2" s="454" t="s">
        <v>296</v>
      </c>
      <c r="J2" s="273" t="s">
        <v>297</v>
      </c>
      <c r="K2" s="454" t="s">
        <v>298</v>
      </c>
      <c r="L2" s="273" t="s">
        <v>1317</v>
      </c>
      <c r="M2" s="454" t="s">
        <v>1311</v>
      </c>
      <c r="N2" s="277"/>
      <c r="O2" s="674" t="s">
        <v>1103</v>
      </c>
      <c r="P2" s="453" t="s">
        <v>1312</v>
      </c>
      <c r="Q2" s="272" t="s">
        <v>299</v>
      </c>
      <c r="R2" s="453" t="s">
        <v>300</v>
      </c>
      <c r="S2" s="271"/>
      <c r="T2" s="148"/>
      <c r="U2" s="148"/>
      <c r="V2" s="148"/>
      <c r="W2" s="148"/>
      <c r="X2" s="148"/>
      <c r="Y2" s="148"/>
      <c r="Z2" s="148"/>
      <c r="AA2" s="148"/>
      <c r="AB2" s="148"/>
      <c r="AC2" s="148"/>
    </row>
    <row r="3" spans="1:29" ht="30" customHeight="1" x14ac:dyDescent="0.3">
      <c r="A3" s="321"/>
      <c r="C3" s="270"/>
      <c r="D3" s="717" t="s">
        <v>1537</v>
      </c>
      <c r="E3" s="710" t="s">
        <v>1323</v>
      </c>
      <c r="F3" s="692" t="s">
        <v>1539</v>
      </c>
      <c r="G3" s="327" t="s">
        <v>301</v>
      </c>
      <c r="H3" s="326" t="s">
        <v>302</v>
      </c>
      <c r="I3" s="326">
        <v>100</v>
      </c>
      <c r="J3" s="328">
        <v>101</v>
      </c>
      <c r="K3" s="329">
        <v>103</v>
      </c>
      <c r="L3" s="329">
        <v>101</v>
      </c>
      <c r="M3" s="330">
        <v>114</v>
      </c>
      <c r="N3" s="276"/>
      <c r="O3" s="703" t="s">
        <v>1629</v>
      </c>
      <c r="P3" s="706" t="s">
        <v>1630</v>
      </c>
      <c r="Q3" s="715" t="s">
        <v>1644</v>
      </c>
      <c r="R3" s="689" t="s">
        <v>303</v>
      </c>
      <c r="S3" s="270"/>
      <c r="T3" s="1"/>
      <c r="U3" s="1"/>
      <c r="V3" s="1"/>
      <c r="W3" s="1"/>
      <c r="X3" s="1"/>
      <c r="Y3" s="1"/>
      <c r="Z3" s="1"/>
      <c r="AA3" s="1"/>
      <c r="AB3" s="1"/>
      <c r="AC3" s="1"/>
    </row>
    <row r="4" spans="1:29" ht="30" customHeight="1" x14ac:dyDescent="0.3">
      <c r="A4" s="321"/>
      <c r="C4" s="270"/>
      <c r="D4" s="717"/>
      <c r="E4" s="710"/>
      <c r="F4" s="692"/>
      <c r="G4" s="327" t="s">
        <v>304</v>
      </c>
      <c r="H4" s="326" t="s">
        <v>302</v>
      </c>
      <c r="I4" s="326">
        <v>177</v>
      </c>
      <c r="J4" s="326">
        <v>222</v>
      </c>
      <c r="K4" s="326">
        <v>184</v>
      </c>
      <c r="L4" s="326" t="s">
        <v>6</v>
      </c>
      <c r="M4" s="330" t="s">
        <v>6</v>
      </c>
      <c r="N4" s="276"/>
      <c r="O4" s="704"/>
      <c r="P4" s="706"/>
      <c r="Q4" s="699"/>
      <c r="R4" s="689"/>
      <c r="S4" s="270"/>
      <c r="T4" s="1"/>
      <c r="U4" s="1"/>
      <c r="V4" s="1"/>
      <c r="W4" s="1"/>
      <c r="X4" s="1"/>
      <c r="Y4" s="1"/>
      <c r="Z4" s="1"/>
      <c r="AA4" s="1"/>
      <c r="AB4" s="1"/>
      <c r="AC4" s="1"/>
    </row>
    <row r="5" spans="1:29" ht="30" customHeight="1" x14ac:dyDescent="0.3">
      <c r="A5" s="322"/>
      <c r="C5" s="270"/>
      <c r="D5" s="717" t="s">
        <v>1133</v>
      </c>
      <c r="E5" s="710" t="s">
        <v>1109</v>
      </c>
      <c r="F5" s="702" t="s">
        <v>1134</v>
      </c>
      <c r="G5" s="335" t="s">
        <v>653</v>
      </c>
      <c r="H5" s="334" t="s">
        <v>302</v>
      </c>
      <c r="I5" s="334">
        <v>116</v>
      </c>
      <c r="J5" s="336" t="s">
        <v>6</v>
      </c>
      <c r="K5" s="336" t="s">
        <v>6</v>
      </c>
      <c r="L5" s="336" t="s">
        <v>6</v>
      </c>
      <c r="M5" s="338" t="s">
        <v>6</v>
      </c>
      <c r="N5" s="276"/>
      <c r="O5" s="695" t="s">
        <v>1135</v>
      </c>
      <c r="P5" s="697" t="s">
        <v>1136</v>
      </c>
      <c r="Q5" s="699"/>
      <c r="R5" s="689" t="s">
        <v>303</v>
      </c>
      <c r="S5" s="270"/>
      <c r="T5" s="1"/>
      <c r="U5" s="1"/>
      <c r="V5" s="1"/>
      <c r="W5" s="1"/>
      <c r="X5" s="1"/>
      <c r="Y5" s="1"/>
      <c r="Z5" s="1"/>
      <c r="AA5" s="1"/>
      <c r="AB5" s="1"/>
      <c r="AC5" s="1"/>
    </row>
    <row r="6" spans="1:29" ht="30" customHeight="1" x14ac:dyDescent="0.3">
      <c r="A6" s="323"/>
      <c r="C6" s="270"/>
      <c r="D6" s="717" t="s">
        <v>1133</v>
      </c>
      <c r="E6" s="710" t="s">
        <v>1109</v>
      </c>
      <c r="F6" s="691" t="s">
        <v>1540</v>
      </c>
      <c r="G6" s="343" t="s">
        <v>301</v>
      </c>
      <c r="H6" s="342" t="s">
        <v>302</v>
      </c>
      <c r="I6" s="342">
        <v>100</v>
      </c>
      <c r="J6" s="344">
        <v>103</v>
      </c>
      <c r="K6" s="345">
        <v>112</v>
      </c>
      <c r="L6" s="344">
        <v>107</v>
      </c>
      <c r="M6" s="346">
        <v>122</v>
      </c>
      <c r="N6" s="276"/>
      <c r="O6" s="695" t="s">
        <v>1135</v>
      </c>
      <c r="P6" s="697" t="s">
        <v>1136</v>
      </c>
      <c r="Q6" s="699"/>
      <c r="R6" s="689" t="s">
        <v>303</v>
      </c>
      <c r="S6" s="270"/>
      <c r="T6" s="1"/>
      <c r="U6" s="1"/>
      <c r="V6" s="1"/>
      <c r="W6" s="1"/>
      <c r="X6" s="1"/>
      <c r="Y6" s="1"/>
      <c r="Z6" s="1"/>
      <c r="AA6" s="1"/>
      <c r="AB6" s="1"/>
      <c r="AC6" s="1"/>
    </row>
    <row r="7" spans="1:29" ht="30" customHeight="1" x14ac:dyDescent="0.3">
      <c r="A7" s="323"/>
      <c r="C7" s="270"/>
      <c r="D7" s="717"/>
      <c r="E7" s="710"/>
      <c r="F7" s="692"/>
      <c r="G7" s="327" t="s">
        <v>304</v>
      </c>
      <c r="H7" s="326" t="s">
        <v>302</v>
      </c>
      <c r="I7" s="326">
        <v>177</v>
      </c>
      <c r="J7" s="326">
        <v>196</v>
      </c>
      <c r="K7" s="326">
        <v>266</v>
      </c>
      <c r="L7" s="326" t="s">
        <v>6</v>
      </c>
      <c r="M7" s="330" t="s">
        <v>6</v>
      </c>
      <c r="N7" s="276"/>
      <c r="O7" s="705"/>
      <c r="P7" s="707"/>
      <c r="Q7" s="699"/>
      <c r="R7" s="689"/>
      <c r="S7" s="270"/>
      <c r="T7" s="1"/>
      <c r="U7" s="1"/>
      <c r="V7" s="1"/>
      <c r="W7" s="1"/>
      <c r="X7" s="1"/>
      <c r="Y7" s="1"/>
      <c r="Z7" s="1"/>
      <c r="AA7" s="1"/>
      <c r="AB7" s="1"/>
      <c r="AC7" s="1"/>
    </row>
    <row r="8" spans="1:29" ht="30" customHeight="1" x14ac:dyDescent="0.3">
      <c r="A8" s="323"/>
      <c r="C8" s="270"/>
      <c r="D8" s="717" t="s">
        <v>1133</v>
      </c>
      <c r="E8" s="710" t="s">
        <v>1109</v>
      </c>
      <c r="F8" s="693" t="s">
        <v>1137</v>
      </c>
      <c r="G8" s="335" t="s">
        <v>653</v>
      </c>
      <c r="H8" s="334" t="s">
        <v>302</v>
      </c>
      <c r="I8" s="334">
        <v>107</v>
      </c>
      <c r="J8" s="336" t="s">
        <v>6</v>
      </c>
      <c r="K8" s="336" t="s">
        <v>6</v>
      </c>
      <c r="L8" s="336" t="s">
        <v>6</v>
      </c>
      <c r="M8" s="338" t="s">
        <v>6</v>
      </c>
      <c r="N8" s="276"/>
      <c r="O8" s="696" t="s">
        <v>1135</v>
      </c>
      <c r="P8" s="693" t="s">
        <v>1136</v>
      </c>
      <c r="Q8" s="700"/>
      <c r="R8" s="690" t="s">
        <v>303</v>
      </c>
      <c r="S8" s="270"/>
      <c r="T8" s="1"/>
      <c r="U8" s="1"/>
      <c r="V8" s="1"/>
      <c r="W8" s="1"/>
      <c r="X8" s="1"/>
      <c r="Y8" s="1"/>
      <c r="Z8" s="1"/>
      <c r="AA8" s="1"/>
      <c r="AB8" s="1"/>
      <c r="AC8" s="1"/>
    </row>
    <row r="9" spans="1:29" ht="30" customHeight="1" x14ac:dyDescent="0.3">
      <c r="A9" s="323"/>
      <c r="C9" s="270"/>
      <c r="D9" s="717" t="s">
        <v>1133</v>
      </c>
      <c r="E9" s="710" t="s">
        <v>1109</v>
      </c>
      <c r="F9" s="349" t="s">
        <v>1541</v>
      </c>
      <c r="G9" s="350" t="s">
        <v>301</v>
      </c>
      <c r="H9" s="349" t="s">
        <v>1138</v>
      </c>
      <c r="I9" s="636">
        <v>429479</v>
      </c>
      <c r="J9" s="351">
        <v>921881</v>
      </c>
      <c r="K9" s="351">
        <v>797555</v>
      </c>
      <c r="L9" s="351">
        <v>2246890</v>
      </c>
      <c r="M9" s="352">
        <v>3055185</v>
      </c>
      <c r="N9" s="276"/>
      <c r="O9" s="694" t="s">
        <v>306</v>
      </c>
      <c r="P9" s="691" t="s">
        <v>1364</v>
      </c>
      <c r="Q9" s="698" t="s">
        <v>1645</v>
      </c>
      <c r="R9" s="689" t="s">
        <v>307</v>
      </c>
      <c r="S9" s="270"/>
      <c r="T9" s="1"/>
      <c r="U9" s="1"/>
      <c r="V9" s="1"/>
      <c r="W9" s="1"/>
      <c r="X9" s="1"/>
      <c r="Y9" s="1"/>
      <c r="Z9" s="1"/>
      <c r="AA9" s="1"/>
      <c r="AB9" s="1"/>
      <c r="AC9" s="1"/>
    </row>
    <row r="10" spans="1:29" ht="30" customHeight="1" x14ac:dyDescent="0.3">
      <c r="A10" s="323"/>
      <c r="C10" s="270"/>
      <c r="D10" s="717" t="s">
        <v>1133</v>
      </c>
      <c r="E10" s="710" t="s">
        <v>1109</v>
      </c>
      <c r="F10" s="691" t="s">
        <v>1542</v>
      </c>
      <c r="G10" s="343" t="s">
        <v>301</v>
      </c>
      <c r="H10" s="342" t="s">
        <v>308</v>
      </c>
      <c r="I10" s="637">
        <v>33776</v>
      </c>
      <c r="J10" s="637">
        <v>34064</v>
      </c>
      <c r="K10" s="637">
        <v>27544</v>
      </c>
      <c r="L10" s="637">
        <v>25026</v>
      </c>
      <c r="M10" s="374">
        <v>19769</v>
      </c>
      <c r="N10" s="276"/>
      <c r="O10" s="695" t="s">
        <v>306</v>
      </c>
      <c r="P10" s="697" t="s">
        <v>1110</v>
      </c>
      <c r="Q10" s="699"/>
      <c r="R10" s="689" t="s">
        <v>307</v>
      </c>
      <c r="S10" s="270"/>
      <c r="T10" s="1"/>
      <c r="U10" s="1"/>
      <c r="V10" s="1"/>
      <c r="W10" s="1"/>
      <c r="X10" s="1"/>
      <c r="Y10" s="1"/>
      <c r="Z10" s="1"/>
      <c r="AA10" s="1"/>
      <c r="AB10" s="1"/>
      <c r="AC10" s="1"/>
    </row>
    <row r="11" spans="1:29" ht="30" customHeight="1" x14ac:dyDescent="0.3">
      <c r="A11" s="323"/>
      <c r="C11" s="270"/>
      <c r="D11" s="717" t="s">
        <v>1133</v>
      </c>
      <c r="E11" s="710" t="s">
        <v>1109</v>
      </c>
      <c r="F11" s="693" t="s">
        <v>1139</v>
      </c>
      <c r="G11" s="335" t="s">
        <v>304</v>
      </c>
      <c r="H11" s="464" t="s">
        <v>308</v>
      </c>
      <c r="I11" s="638">
        <v>81385</v>
      </c>
      <c r="J11" s="638">
        <v>113270</v>
      </c>
      <c r="K11" s="638">
        <v>1098743</v>
      </c>
      <c r="L11" s="638">
        <v>3186539</v>
      </c>
      <c r="M11" s="377" t="s">
        <v>6</v>
      </c>
      <c r="N11" s="276"/>
      <c r="O11" s="696" t="s">
        <v>306</v>
      </c>
      <c r="P11" s="693" t="s">
        <v>1110</v>
      </c>
      <c r="Q11" s="700"/>
      <c r="R11" s="690" t="s">
        <v>307</v>
      </c>
      <c r="S11" s="270"/>
      <c r="T11" s="1"/>
      <c r="U11" s="1"/>
      <c r="V11" s="1"/>
      <c r="W11" s="1"/>
      <c r="X11" s="1"/>
      <c r="Y11" s="1"/>
      <c r="Z11" s="1"/>
      <c r="AA11" s="1"/>
      <c r="AB11" s="1"/>
      <c r="AC11" s="1"/>
    </row>
    <row r="12" spans="1:29" ht="169.9" customHeight="1" x14ac:dyDescent="0.3">
      <c r="A12" s="323"/>
      <c r="C12" s="270"/>
      <c r="D12" s="717" t="s">
        <v>1133</v>
      </c>
      <c r="E12" s="710" t="s">
        <v>1109</v>
      </c>
      <c r="F12" s="691" t="s">
        <v>1538</v>
      </c>
      <c r="G12" s="639" t="s">
        <v>301</v>
      </c>
      <c r="H12" s="342" t="s">
        <v>302</v>
      </c>
      <c r="I12" s="326">
        <v>11</v>
      </c>
      <c r="J12" s="326">
        <v>10</v>
      </c>
      <c r="K12" s="326">
        <v>10</v>
      </c>
      <c r="L12" s="326">
        <v>10</v>
      </c>
      <c r="M12" s="346">
        <v>10</v>
      </c>
      <c r="N12" s="276"/>
      <c r="O12" s="694" t="s">
        <v>309</v>
      </c>
      <c r="P12" s="691" t="s">
        <v>1366</v>
      </c>
      <c r="Q12" s="358" t="s">
        <v>1646</v>
      </c>
      <c r="R12" s="708" t="s">
        <v>310</v>
      </c>
      <c r="S12" s="270"/>
      <c r="T12" s="1"/>
      <c r="U12" s="1"/>
      <c r="V12" s="1"/>
      <c r="W12" s="1"/>
      <c r="X12" s="1"/>
      <c r="Y12" s="1"/>
      <c r="Z12" s="1"/>
      <c r="AA12" s="1"/>
      <c r="AB12" s="1"/>
      <c r="AC12" s="1"/>
    </row>
    <row r="13" spans="1:29" ht="109.15" customHeight="1" x14ac:dyDescent="0.3">
      <c r="A13" s="323"/>
      <c r="C13" s="270"/>
      <c r="D13" s="717"/>
      <c r="E13" s="710"/>
      <c r="F13" s="692"/>
      <c r="G13" s="327" t="s">
        <v>304</v>
      </c>
      <c r="H13" s="326" t="s">
        <v>302</v>
      </c>
      <c r="I13" s="326">
        <v>29</v>
      </c>
      <c r="J13" s="326">
        <v>33</v>
      </c>
      <c r="K13" s="326">
        <v>8</v>
      </c>
      <c r="L13" s="326" t="s">
        <v>6</v>
      </c>
      <c r="M13" s="330" t="s">
        <v>6</v>
      </c>
      <c r="N13" s="276"/>
      <c r="O13" s="704"/>
      <c r="P13" s="706"/>
      <c r="Q13" s="359" t="s">
        <v>1647</v>
      </c>
      <c r="R13" s="689"/>
      <c r="S13" s="270"/>
      <c r="T13" s="1"/>
      <c r="U13" s="1"/>
      <c r="V13" s="1"/>
      <c r="W13" s="1"/>
      <c r="X13" s="1"/>
      <c r="Y13" s="1"/>
      <c r="Z13" s="1"/>
      <c r="AA13" s="1"/>
      <c r="AB13" s="1"/>
      <c r="AC13" s="1"/>
    </row>
    <row r="14" spans="1:29" ht="111.65" customHeight="1" x14ac:dyDescent="0.3">
      <c r="A14" s="323"/>
      <c r="C14" s="270"/>
      <c r="D14" s="717" t="s">
        <v>1133</v>
      </c>
      <c r="E14" s="710" t="s">
        <v>1109</v>
      </c>
      <c r="F14" s="693" t="s">
        <v>1140</v>
      </c>
      <c r="G14" s="335" t="s">
        <v>653</v>
      </c>
      <c r="H14" s="334" t="s">
        <v>302</v>
      </c>
      <c r="I14" s="334">
        <v>95</v>
      </c>
      <c r="J14" s="336" t="s">
        <v>6</v>
      </c>
      <c r="K14" s="336" t="s">
        <v>6</v>
      </c>
      <c r="L14" s="336" t="s">
        <v>6</v>
      </c>
      <c r="M14" s="338" t="s">
        <v>6</v>
      </c>
      <c r="N14" s="276"/>
      <c r="O14" s="695" t="s">
        <v>309</v>
      </c>
      <c r="P14" s="697" t="s">
        <v>1111</v>
      </c>
      <c r="Q14" s="640" t="s">
        <v>1730</v>
      </c>
      <c r="R14" s="689" t="s">
        <v>310</v>
      </c>
      <c r="S14" s="270"/>
      <c r="T14" s="1"/>
      <c r="U14" s="1"/>
      <c r="V14" s="1"/>
      <c r="W14" s="1"/>
      <c r="X14" s="1"/>
      <c r="Y14" s="1"/>
      <c r="Z14" s="1"/>
      <c r="AA14" s="1"/>
      <c r="AB14" s="1"/>
      <c r="AC14" s="1"/>
    </row>
    <row r="15" spans="1:29" ht="30" customHeight="1" x14ac:dyDescent="0.3">
      <c r="A15" s="323"/>
      <c r="C15" s="270"/>
      <c r="D15" s="717" t="s">
        <v>1133</v>
      </c>
      <c r="E15" s="710" t="s">
        <v>1109</v>
      </c>
      <c r="F15" s="691" t="s">
        <v>1543</v>
      </c>
      <c r="G15" s="343" t="s">
        <v>301</v>
      </c>
      <c r="H15" s="342" t="s">
        <v>302</v>
      </c>
      <c r="I15" s="342">
        <v>89</v>
      </c>
      <c r="J15" s="344">
        <v>90</v>
      </c>
      <c r="K15" s="345">
        <v>90</v>
      </c>
      <c r="L15" s="345">
        <v>90</v>
      </c>
      <c r="M15" s="374">
        <v>90</v>
      </c>
      <c r="N15" s="276"/>
      <c r="O15" s="695" t="s">
        <v>309</v>
      </c>
      <c r="P15" s="697" t="s">
        <v>1111</v>
      </c>
      <c r="Q15" s="332"/>
      <c r="R15" s="689" t="s">
        <v>310</v>
      </c>
      <c r="S15" s="270"/>
      <c r="T15" s="1"/>
      <c r="U15" s="1"/>
      <c r="V15" s="1"/>
      <c r="W15" s="1"/>
      <c r="X15" s="1"/>
      <c r="Y15" s="1"/>
      <c r="Z15" s="1"/>
      <c r="AA15" s="1"/>
      <c r="AB15" s="1"/>
      <c r="AC15" s="1"/>
    </row>
    <row r="16" spans="1:29" ht="30" customHeight="1" x14ac:dyDescent="0.3">
      <c r="A16" s="323"/>
      <c r="C16" s="270"/>
      <c r="D16" s="717"/>
      <c r="E16" s="710"/>
      <c r="F16" s="692"/>
      <c r="G16" s="327" t="s">
        <v>304</v>
      </c>
      <c r="H16" s="326" t="s">
        <v>302</v>
      </c>
      <c r="I16" s="326">
        <v>71</v>
      </c>
      <c r="J16" s="326">
        <v>67</v>
      </c>
      <c r="K16" s="326">
        <v>92</v>
      </c>
      <c r="L16" s="326" t="s">
        <v>6</v>
      </c>
      <c r="M16" s="330" t="s">
        <v>6</v>
      </c>
      <c r="N16" s="276"/>
      <c r="O16" s="705"/>
      <c r="P16" s="707"/>
      <c r="Q16" s="360" t="s">
        <v>1648</v>
      </c>
      <c r="R16" s="689"/>
      <c r="S16" s="270"/>
      <c r="T16" s="1"/>
      <c r="U16" s="1"/>
      <c r="V16" s="1"/>
      <c r="W16" s="1"/>
      <c r="X16" s="1"/>
      <c r="Y16" s="1"/>
      <c r="Z16" s="1"/>
      <c r="AA16" s="1"/>
      <c r="AB16" s="1"/>
      <c r="AC16" s="1"/>
    </row>
    <row r="17" spans="1:29" ht="30" customHeight="1" x14ac:dyDescent="0.3">
      <c r="A17" s="323"/>
      <c r="C17" s="270"/>
      <c r="D17" s="717" t="s">
        <v>1133</v>
      </c>
      <c r="E17" s="711" t="s">
        <v>1109</v>
      </c>
      <c r="F17" s="693" t="s">
        <v>1141</v>
      </c>
      <c r="G17" s="335" t="s">
        <v>653</v>
      </c>
      <c r="H17" s="334" t="s">
        <v>302</v>
      </c>
      <c r="I17" s="334">
        <v>95</v>
      </c>
      <c r="J17" s="336" t="s">
        <v>6</v>
      </c>
      <c r="K17" s="336" t="s">
        <v>6</v>
      </c>
      <c r="L17" s="336" t="s">
        <v>6</v>
      </c>
      <c r="M17" s="338" t="s">
        <v>6</v>
      </c>
      <c r="N17" s="276"/>
      <c r="O17" s="696" t="s">
        <v>309</v>
      </c>
      <c r="P17" s="693" t="s">
        <v>1111</v>
      </c>
      <c r="Q17" s="341" t="s">
        <v>1649</v>
      </c>
      <c r="R17" s="690" t="s">
        <v>310</v>
      </c>
      <c r="S17" s="270"/>
      <c r="T17" s="1"/>
      <c r="U17" s="1"/>
      <c r="V17" s="1"/>
      <c r="W17" s="1"/>
      <c r="X17" s="1"/>
      <c r="Y17" s="1"/>
      <c r="Z17" s="1"/>
      <c r="AA17" s="1"/>
      <c r="AB17" s="1"/>
      <c r="AC17" s="1"/>
    </row>
    <row r="18" spans="1:29" ht="243.65" customHeight="1" x14ac:dyDescent="0.3">
      <c r="A18" s="323"/>
      <c r="C18" s="270"/>
      <c r="D18" s="717" t="s">
        <v>1133</v>
      </c>
      <c r="E18" s="710" t="s">
        <v>1544</v>
      </c>
      <c r="F18" s="326" t="s">
        <v>1545</v>
      </c>
      <c r="G18" s="327" t="s">
        <v>311</v>
      </c>
      <c r="H18" s="326" t="s">
        <v>312</v>
      </c>
      <c r="I18" s="378">
        <v>71345883.359999999</v>
      </c>
      <c r="J18" s="378">
        <v>71988231</v>
      </c>
      <c r="K18" s="378">
        <v>11243100</v>
      </c>
      <c r="L18" s="378">
        <v>15584534.5</v>
      </c>
      <c r="M18" s="379">
        <v>12347906</v>
      </c>
      <c r="N18" s="276"/>
      <c r="O18" s="712" t="s">
        <v>1548</v>
      </c>
      <c r="P18" s="691" t="s">
        <v>32</v>
      </c>
      <c r="Q18" s="358" t="s">
        <v>1650</v>
      </c>
      <c r="R18" s="708" t="s">
        <v>313</v>
      </c>
      <c r="S18" s="270"/>
      <c r="T18" s="1"/>
      <c r="U18" s="1"/>
      <c r="V18" s="1"/>
      <c r="W18" s="1"/>
      <c r="X18" s="1"/>
      <c r="Y18" s="1"/>
      <c r="Z18" s="1"/>
      <c r="AA18" s="1"/>
      <c r="AB18" s="1"/>
      <c r="AC18" s="1"/>
    </row>
    <row r="19" spans="1:29" ht="111" customHeight="1" x14ac:dyDescent="0.3">
      <c r="A19" s="323"/>
      <c r="C19" s="270"/>
      <c r="D19" s="717" t="s">
        <v>1133</v>
      </c>
      <c r="E19" s="710" t="s">
        <v>1142</v>
      </c>
      <c r="F19" s="334" t="s">
        <v>1546</v>
      </c>
      <c r="G19" s="335" t="s">
        <v>311</v>
      </c>
      <c r="H19" s="334" t="s">
        <v>1138</v>
      </c>
      <c r="I19" s="334">
        <v>1</v>
      </c>
      <c r="J19" s="336">
        <v>1</v>
      </c>
      <c r="K19" s="336">
        <v>26</v>
      </c>
      <c r="L19" s="337">
        <v>64</v>
      </c>
      <c r="M19" s="362">
        <v>61</v>
      </c>
      <c r="N19" s="276"/>
      <c r="O19" s="696" t="s">
        <v>1143</v>
      </c>
      <c r="P19" s="693" t="s">
        <v>1106</v>
      </c>
      <c r="Q19" s="341" t="s">
        <v>1651</v>
      </c>
      <c r="R19" s="690" t="s">
        <v>313</v>
      </c>
      <c r="S19" s="270"/>
      <c r="T19" s="1"/>
      <c r="U19" s="1"/>
      <c r="V19" s="1"/>
      <c r="W19" s="1"/>
      <c r="X19" s="1"/>
      <c r="Y19" s="1"/>
      <c r="Z19" s="1"/>
      <c r="AA19" s="1"/>
      <c r="AB19" s="1"/>
      <c r="AC19" s="1"/>
    </row>
    <row r="20" spans="1:29" ht="60" customHeight="1" x14ac:dyDescent="0.3">
      <c r="A20" s="323"/>
      <c r="C20" s="270"/>
      <c r="D20" s="717" t="s">
        <v>1133</v>
      </c>
      <c r="E20" s="710" t="s">
        <v>1142</v>
      </c>
      <c r="F20" s="349" t="s">
        <v>1563</v>
      </c>
      <c r="G20" s="350" t="s">
        <v>311</v>
      </c>
      <c r="H20" s="349" t="s">
        <v>302</v>
      </c>
      <c r="I20" s="349">
        <v>99</v>
      </c>
      <c r="J20" s="363">
        <v>100</v>
      </c>
      <c r="K20" s="364">
        <v>100</v>
      </c>
      <c r="L20" s="364">
        <v>100</v>
      </c>
      <c r="M20" s="365">
        <v>93</v>
      </c>
      <c r="N20" s="276"/>
      <c r="O20" s="694" t="s">
        <v>314</v>
      </c>
      <c r="P20" s="691" t="s">
        <v>1367</v>
      </c>
      <c r="Q20" s="360" t="s">
        <v>1652</v>
      </c>
      <c r="R20" s="708" t="s">
        <v>313</v>
      </c>
      <c r="S20" s="270"/>
      <c r="T20" s="1"/>
      <c r="U20" s="1"/>
      <c r="V20" s="1"/>
      <c r="W20" s="1"/>
      <c r="X20" s="1"/>
      <c r="Y20" s="1"/>
      <c r="Z20" s="1"/>
      <c r="AA20" s="1"/>
      <c r="AB20" s="1"/>
      <c r="AC20" s="1"/>
    </row>
    <row r="21" spans="1:29" ht="30" customHeight="1" x14ac:dyDescent="0.3">
      <c r="A21" s="366"/>
      <c r="C21" s="270"/>
      <c r="D21" s="717" t="s">
        <v>1133</v>
      </c>
      <c r="E21" s="710" t="s">
        <v>1142</v>
      </c>
      <c r="F21" s="691" t="s">
        <v>1564</v>
      </c>
      <c r="G21" s="343" t="s">
        <v>301</v>
      </c>
      <c r="H21" s="342" t="s">
        <v>302</v>
      </c>
      <c r="I21" s="342">
        <v>100</v>
      </c>
      <c r="J21" s="344">
        <v>100</v>
      </c>
      <c r="K21" s="345">
        <v>99</v>
      </c>
      <c r="L21" s="345">
        <v>56</v>
      </c>
      <c r="M21" s="357">
        <v>20</v>
      </c>
      <c r="N21" s="276"/>
      <c r="O21" s="695" t="s">
        <v>314</v>
      </c>
      <c r="P21" s="697" t="s">
        <v>1144</v>
      </c>
      <c r="Q21" s="360" t="s">
        <v>1710</v>
      </c>
      <c r="R21" s="689" t="s">
        <v>313</v>
      </c>
      <c r="S21" s="270"/>
      <c r="T21" s="1"/>
      <c r="U21" s="1"/>
      <c r="V21" s="1"/>
      <c r="W21" s="1"/>
      <c r="X21" s="1"/>
      <c r="Y21" s="1"/>
      <c r="Z21" s="1"/>
      <c r="AA21" s="1"/>
      <c r="AB21" s="1"/>
      <c r="AC21" s="1"/>
    </row>
    <row r="22" spans="1:29" ht="76.150000000000006" customHeight="1" x14ac:dyDescent="0.3">
      <c r="A22" s="366"/>
      <c r="C22" s="270"/>
      <c r="D22" s="717"/>
      <c r="E22" s="710"/>
      <c r="F22" s="692"/>
      <c r="G22" s="641" t="s">
        <v>304</v>
      </c>
      <c r="H22" s="628" t="s">
        <v>302</v>
      </c>
      <c r="I22" s="628">
        <v>99</v>
      </c>
      <c r="J22" s="642">
        <v>99</v>
      </c>
      <c r="K22" s="643">
        <v>70</v>
      </c>
      <c r="L22" s="643">
        <v>26</v>
      </c>
      <c r="M22" s="644" t="s">
        <v>6</v>
      </c>
      <c r="N22" s="276"/>
      <c r="O22" s="695"/>
      <c r="P22" s="697"/>
      <c r="Q22" s="359" t="s">
        <v>1711</v>
      </c>
      <c r="R22" s="689"/>
      <c r="S22" s="270"/>
      <c r="T22" s="1"/>
      <c r="U22" s="1"/>
      <c r="V22" s="1"/>
      <c r="W22" s="1"/>
      <c r="X22" s="1"/>
      <c r="Y22" s="1"/>
      <c r="Z22" s="1"/>
      <c r="AA22" s="1"/>
      <c r="AB22" s="1"/>
      <c r="AC22" s="1"/>
    </row>
    <row r="23" spans="1:29" ht="30" customHeight="1" x14ac:dyDescent="0.35">
      <c r="C23" s="270"/>
      <c r="D23" s="717" t="s">
        <v>1133</v>
      </c>
      <c r="E23" s="710" t="s">
        <v>1142</v>
      </c>
      <c r="F23" s="693" t="s">
        <v>1145</v>
      </c>
      <c r="G23" s="335" t="s">
        <v>653</v>
      </c>
      <c r="H23" s="334" t="s">
        <v>302</v>
      </c>
      <c r="I23" s="334">
        <v>100</v>
      </c>
      <c r="J23" s="338" t="s">
        <v>6</v>
      </c>
      <c r="K23" s="338" t="s">
        <v>6</v>
      </c>
      <c r="L23" s="338" t="s">
        <v>6</v>
      </c>
      <c r="M23" s="338" t="s">
        <v>6</v>
      </c>
      <c r="N23" s="276"/>
      <c r="O23" s="695" t="s">
        <v>314</v>
      </c>
      <c r="P23" s="697" t="s">
        <v>1144</v>
      </c>
      <c r="Q23" s="359" t="s">
        <v>1649</v>
      </c>
      <c r="R23" s="689" t="s">
        <v>313</v>
      </c>
      <c r="S23" s="270"/>
      <c r="T23" s="1"/>
      <c r="U23" s="1"/>
      <c r="V23" s="1"/>
      <c r="W23" s="1"/>
      <c r="X23" s="1"/>
      <c r="Y23" s="1"/>
      <c r="Z23" s="1"/>
      <c r="AA23" s="1"/>
      <c r="AB23" s="1"/>
      <c r="AC23" s="1"/>
    </row>
    <row r="24" spans="1:29" ht="49.9" customHeight="1" x14ac:dyDescent="0.35">
      <c r="C24" s="270"/>
      <c r="D24" s="717" t="s">
        <v>1133</v>
      </c>
      <c r="E24" s="710" t="s">
        <v>1142</v>
      </c>
      <c r="F24" s="326" t="s">
        <v>1565</v>
      </c>
      <c r="G24" s="327" t="s">
        <v>301</v>
      </c>
      <c r="H24" s="326" t="s">
        <v>302</v>
      </c>
      <c r="I24" s="326">
        <v>100</v>
      </c>
      <c r="J24" s="328">
        <v>100</v>
      </c>
      <c r="K24" s="329">
        <v>100</v>
      </c>
      <c r="L24" s="328" t="s">
        <v>6</v>
      </c>
      <c r="M24" s="367" t="s">
        <v>6</v>
      </c>
      <c r="N24" s="276"/>
      <c r="O24" s="695" t="s">
        <v>314</v>
      </c>
      <c r="P24" s="697" t="s">
        <v>1144</v>
      </c>
      <c r="Q24" s="360" t="s">
        <v>1712</v>
      </c>
      <c r="R24" s="689" t="s">
        <v>313</v>
      </c>
      <c r="S24" s="270"/>
      <c r="T24" s="1"/>
      <c r="U24" s="1"/>
      <c r="V24" s="1"/>
      <c r="W24" s="1"/>
      <c r="X24" s="1"/>
      <c r="Y24" s="1"/>
      <c r="Z24" s="1"/>
      <c r="AA24" s="1"/>
      <c r="AB24" s="1"/>
      <c r="AC24" s="1"/>
    </row>
    <row r="25" spans="1:29" ht="49.9" customHeight="1" x14ac:dyDescent="0.35">
      <c r="C25" s="270"/>
      <c r="D25" s="717" t="s">
        <v>1133</v>
      </c>
      <c r="E25" s="710" t="s">
        <v>1142</v>
      </c>
      <c r="F25" s="334" t="s">
        <v>1566</v>
      </c>
      <c r="G25" s="335" t="s">
        <v>301</v>
      </c>
      <c r="H25" s="334" t="s">
        <v>302</v>
      </c>
      <c r="I25" s="334">
        <v>100</v>
      </c>
      <c r="J25" s="336">
        <v>100</v>
      </c>
      <c r="K25" s="337">
        <v>100</v>
      </c>
      <c r="L25" s="336" t="s">
        <v>6</v>
      </c>
      <c r="M25" s="338" t="s">
        <v>6</v>
      </c>
      <c r="N25" s="276"/>
      <c r="O25" s="696" t="s">
        <v>314</v>
      </c>
      <c r="P25" s="693" t="s">
        <v>1144</v>
      </c>
      <c r="Q25" s="360" t="s">
        <v>1712</v>
      </c>
      <c r="R25" s="690" t="s">
        <v>313</v>
      </c>
      <c r="S25" s="270"/>
      <c r="T25" s="1"/>
      <c r="U25" s="1"/>
      <c r="V25" s="1"/>
      <c r="W25" s="1"/>
      <c r="X25" s="1"/>
      <c r="Y25" s="1"/>
      <c r="Z25" s="1"/>
      <c r="AA25" s="1"/>
      <c r="AB25" s="1"/>
      <c r="AC25" s="1"/>
    </row>
    <row r="26" spans="1:29" ht="30" customHeight="1" x14ac:dyDescent="0.35">
      <c r="C26" s="270"/>
      <c r="D26" s="717" t="s">
        <v>1133</v>
      </c>
      <c r="E26" s="710" t="s">
        <v>1142</v>
      </c>
      <c r="F26" s="326" t="s">
        <v>1567</v>
      </c>
      <c r="G26" s="327" t="s">
        <v>311</v>
      </c>
      <c r="H26" s="326" t="s">
        <v>1138</v>
      </c>
      <c r="I26" s="326">
        <v>36</v>
      </c>
      <c r="J26" s="328">
        <v>28</v>
      </c>
      <c r="K26" s="329">
        <v>27</v>
      </c>
      <c r="L26" s="329">
        <v>35</v>
      </c>
      <c r="M26" s="330">
        <v>30</v>
      </c>
      <c r="N26" s="276"/>
      <c r="O26" s="694" t="s">
        <v>315</v>
      </c>
      <c r="P26" s="691" t="s">
        <v>1368</v>
      </c>
      <c r="Q26" s="358" t="s">
        <v>1713</v>
      </c>
      <c r="R26" s="708" t="s">
        <v>313</v>
      </c>
      <c r="S26" s="270"/>
      <c r="T26" s="1"/>
      <c r="U26" s="1"/>
      <c r="V26" s="1"/>
      <c r="W26" s="1"/>
      <c r="X26" s="1"/>
      <c r="Y26" s="1"/>
      <c r="Z26" s="1"/>
      <c r="AA26" s="1"/>
      <c r="AB26" s="1"/>
      <c r="AC26" s="1"/>
    </row>
    <row r="27" spans="1:29" ht="30" customHeight="1" x14ac:dyDescent="0.35">
      <c r="C27" s="270"/>
      <c r="D27" s="717" t="s">
        <v>1133</v>
      </c>
      <c r="E27" s="710" t="s">
        <v>1142</v>
      </c>
      <c r="F27" s="340" t="s">
        <v>1568</v>
      </c>
      <c r="G27" s="368" t="s">
        <v>311</v>
      </c>
      <c r="H27" s="340" t="s">
        <v>1138</v>
      </c>
      <c r="I27" s="340">
        <v>22</v>
      </c>
      <c r="J27" s="369">
        <v>17</v>
      </c>
      <c r="K27" s="370">
        <v>21</v>
      </c>
      <c r="L27" s="370">
        <v>28</v>
      </c>
      <c r="M27" s="371">
        <v>21</v>
      </c>
      <c r="N27" s="276"/>
      <c r="O27" s="695" t="s">
        <v>315</v>
      </c>
      <c r="P27" s="697" t="s">
        <v>1112</v>
      </c>
      <c r="Q27" s="372" t="s">
        <v>1714</v>
      </c>
      <c r="R27" s="689" t="s">
        <v>313</v>
      </c>
      <c r="S27" s="270"/>
      <c r="T27" s="1"/>
      <c r="U27" s="1"/>
      <c r="V27" s="1"/>
      <c r="W27" s="1"/>
      <c r="X27" s="1"/>
      <c r="Y27" s="1"/>
      <c r="Z27" s="1"/>
      <c r="AA27" s="1"/>
      <c r="AB27" s="1"/>
      <c r="AC27" s="1"/>
    </row>
    <row r="28" spans="1:29" ht="30" customHeight="1" x14ac:dyDescent="0.35">
      <c r="C28" s="270"/>
      <c r="D28" s="717" t="s">
        <v>1133</v>
      </c>
      <c r="E28" s="711" t="s">
        <v>1142</v>
      </c>
      <c r="F28" s="334" t="s">
        <v>1569</v>
      </c>
      <c r="G28" s="335" t="s">
        <v>311</v>
      </c>
      <c r="H28" s="334" t="s">
        <v>1138</v>
      </c>
      <c r="I28" s="334">
        <v>4</v>
      </c>
      <c r="J28" s="336">
        <v>2</v>
      </c>
      <c r="K28" s="337">
        <v>2</v>
      </c>
      <c r="L28" s="337">
        <v>4</v>
      </c>
      <c r="M28" s="362">
        <v>2</v>
      </c>
      <c r="N28" s="276"/>
      <c r="O28" s="696" t="s">
        <v>315</v>
      </c>
      <c r="P28" s="693" t="s">
        <v>1112</v>
      </c>
      <c r="Q28" s="341" t="s">
        <v>1715</v>
      </c>
      <c r="R28" s="690" t="s">
        <v>313</v>
      </c>
      <c r="S28" s="270"/>
      <c r="T28" s="1"/>
      <c r="U28" s="1"/>
      <c r="V28" s="1"/>
      <c r="W28" s="1"/>
      <c r="X28" s="1"/>
      <c r="Y28" s="1"/>
      <c r="Z28" s="1"/>
      <c r="AA28" s="1"/>
      <c r="AB28" s="1"/>
      <c r="AC28" s="1"/>
    </row>
    <row r="29" spans="1:29" ht="60" customHeight="1" x14ac:dyDescent="0.35">
      <c r="C29" s="270"/>
      <c r="D29" s="717" t="s">
        <v>1133</v>
      </c>
      <c r="E29" s="709" t="s">
        <v>1558</v>
      </c>
      <c r="F29" s="691" t="s">
        <v>1570</v>
      </c>
      <c r="G29" s="343" t="s">
        <v>301</v>
      </c>
      <c r="H29" s="342" t="s">
        <v>1138</v>
      </c>
      <c r="I29" s="373">
        <v>43685</v>
      </c>
      <c r="J29" s="373">
        <v>43621</v>
      </c>
      <c r="K29" s="373">
        <v>41131</v>
      </c>
      <c r="L29" s="373">
        <v>28941</v>
      </c>
      <c r="M29" s="374">
        <v>28843</v>
      </c>
      <c r="N29" s="276"/>
      <c r="O29" s="712" t="s">
        <v>1549</v>
      </c>
      <c r="P29" s="691" t="s">
        <v>1631</v>
      </c>
      <c r="Q29" s="358" t="s">
        <v>1716</v>
      </c>
      <c r="R29" s="708" t="s">
        <v>316</v>
      </c>
      <c r="S29" s="270"/>
      <c r="T29" s="1"/>
      <c r="U29" s="1"/>
      <c r="V29" s="1"/>
      <c r="W29" s="1"/>
      <c r="X29" s="1"/>
      <c r="Y29" s="1"/>
      <c r="Z29" s="1"/>
      <c r="AA29" s="1"/>
      <c r="AB29" s="1"/>
      <c r="AC29" s="1"/>
    </row>
    <row r="30" spans="1:29" ht="30" customHeight="1" x14ac:dyDescent="0.35">
      <c r="C30" s="270"/>
      <c r="D30" s="717" t="s">
        <v>1133</v>
      </c>
      <c r="E30" s="710" t="s">
        <v>1146</v>
      </c>
      <c r="F30" s="697" t="s">
        <v>1147</v>
      </c>
      <c r="G30" s="368" t="s">
        <v>304</v>
      </c>
      <c r="H30" s="340" t="s">
        <v>1138</v>
      </c>
      <c r="I30" s="375">
        <v>1250</v>
      </c>
      <c r="J30" s="375">
        <v>1209</v>
      </c>
      <c r="K30" s="375">
        <v>1178</v>
      </c>
      <c r="L30" s="375">
        <v>1150</v>
      </c>
      <c r="M30" s="371" t="s">
        <v>6</v>
      </c>
      <c r="N30" s="276"/>
      <c r="O30" s="695" t="s">
        <v>1148</v>
      </c>
      <c r="P30" s="697" t="s">
        <v>1149</v>
      </c>
      <c r="Q30" s="372" t="s">
        <v>1717</v>
      </c>
      <c r="R30" s="689" t="s">
        <v>316</v>
      </c>
      <c r="S30" s="270"/>
      <c r="T30" s="1"/>
      <c r="U30" s="1"/>
      <c r="V30" s="1"/>
      <c r="W30" s="1"/>
      <c r="X30" s="1"/>
      <c r="Y30" s="1"/>
      <c r="Z30" s="1"/>
      <c r="AA30" s="1"/>
      <c r="AB30" s="1"/>
      <c r="AC30" s="1"/>
    </row>
    <row r="31" spans="1:29" ht="60" customHeight="1" x14ac:dyDescent="0.35">
      <c r="C31" s="270"/>
      <c r="D31" s="717"/>
      <c r="E31" s="710"/>
      <c r="F31" s="707"/>
      <c r="G31" s="645" t="s">
        <v>653</v>
      </c>
      <c r="H31" s="340" t="s">
        <v>1138</v>
      </c>
      <c r="I31" s="371">
        <v>135</v>
      </c>
      <c r="J31" s="371" t="s">
        <v>6</v>
      </c>
      <c r="K31" s="371" t="s">
        <v>6</v>
      </c>
      <c r="L31" s="371" t="s">
        <v>6</v>
      </c>
      <c r="M31" s="371" t="s">
        <v>6</v>
      </c>
      <c r="N31" s="276"/>
      <c r="O31" s="695"/>
      <c r="P31" s="697"/>
      <c r="Q31" s="372" t="s">
        <v>1718</v>
      </c>
      <c r="R31" s="689"/>
      <c r="S31" s="270"/>
      <c r="T31" s="1"/>
      <c r="U31" s="1"/>
      <c r="V31" s="1"/>
      <c r="W31" s="1"/>
      <c r="X31" s="1"/>
      <c r="Y31" s="1"/>
      <c r="Z31" s="1"/>
      <c r="AA31" s="1"/>
      <c r="AB31" s="1"/>
      <c r="AC31" s="1"/>
    </row>
    <row r="32" spans="1:29" ht="108.65" customHeight="1" x14ac:dyDescent="0.35">
      <c r="C32" s="270"/>
      <c r="D32" s="717" t="s">
        <v>1133</v>
      </c>
      <c r="E32" s="710" t="s">
        <v>1146</v>
      </c>
      <c r="F32" s="693" t="s">
        <v>1147</v>
      </c>
      <c r="G32" s="335" t="s">
        <v>311</v>
      </c>
      <c r="H32" s="334" t="s">
        <v>1138</v>
      </c>
      <c r="I32" s="376">
        <v>45070</v>
      </c>
      <c r="J32" s="376">
        <f>SUM(J29:J30)</f>
        <v>44830</v>
      </c>
      <c r="K32" s="376">
        <v>42309</v>
      </c>
      <c r="L32" s="376">
        <v>30091</v>
      </c>
      <c r="M32" s="377">
        <v>28843</v>
      </c>
      <c r="N32" s="276"/>
      <c r="O32" s="695" t="s">
        <v>1148</v>
      </c>
      <c r="P32" s="697" t="s">
        <v>1149</v>
      </c>
      <c r="Q32" s="372" t="s">
        <v>1719</v>
      </c>
      <c r="R32" s="689" t="s">
        <v>316</v>
      </c>
      <c r="S32" s="270"/>
      <c r="T32" s="1"/>
      <c r="U32" s="1"/>
      <c r="V32" s="1"/>
      <c r="W32" s="1"/>
      <c r="X32" s="1"/>
      <c r="Y32" s="1"/>
      <c r="Z32" s="1"/>
      <c r="AA32" s="1"/>
      <c r="AB32" s="1"/>
      <c r="AC32" s="1"/>
    </row>
    <row r="33" spans="3:29" ht="51.65" customHeight="1" x14ac:dyDescent="0.35">
      <c r="C33" s="270"/>
      <c r="D33" s="717" t="s">
        <v>1133</v>
      </c>
      <c r="E33" s="710" t="s">
        <v>1146</v>
      </c>
      <c r="F33" s="326" t="s">
        <v>1571</v>
      </c>
      <c r="G33" s="327" t="s">
        <v>311</v>
      </c>
      <c r="H33" s="326" t="s">
        <v>1138</v>
      </c>
      <c r="I33" s="378">
        <v>36385</v>
      </c>
      <c r="J33" s="378">
        <v>36944</v>
      </c>
      <c r="K33" s="378">
        <v>35219</v>
      </c>
      <c r="L33" s="378">
        <v>24901</v>
      </c>
      <c r="M33" s="379">
        <v>24338</v>
      </c>
      <c r="N33" s="276"/>
      <c r="O33" s="695" t="s">
        <v>1148</v>
      </c>
      <c r="P33" s="697" t="s">
        <v>1149</v>
      </c>
      <c r="Q33" s="713" t="s">
        <v>1547</v>
      </c>
      <c r="R33" s="689" t="s">
        <v>316</v>
      </c>
      <c r="S33" s="270"/>
      <c r="T33" s="1"/>
      <c r="U33" s="1"/>
      <c r="V33" s="1"/>
      <c r="W33" s="1"/>
      <c r="X33" s="1"/>
      <c r="Y33" s="1"/>
      <c r="Z33" s="1"/>
      <c r="AA33" s="1"/>
      <c r="AB33" s="1"/>
      <c r="AC33" s="1"/>
    </row>
    <row r="34" spans="3:29" ht="51.65" customHeight="1" x14ac:dyDescent="0.35">
      <c r="C34" s="270"/>
      <c r="D34" s="717" t="s">
        <v>1133</v>
      </c>
      <c r="E34" s="711" t="s">
        <v>1146</v>
      </c>
      <c r="F34" s="334" t="s">
        <v>1572</v>
      </c>
      <c r="G34" s="335" t="s">
        <v>311</v>
      </c>
      <c r="H34" s="334" t="s">
        <v>1138</v>
      </c>
      <c r="I34" s="376">
        <v>8685</v>
      </c>
      <c r="J34" s="376">
        <v>7886</v>
      </c>
      <c r="K34" s="376">
        <v>7090</v>
      </c>
      <c r="L34" s="376">
        <v>5190</v>
      </c>
      <c r="M34" s="377">
        <v>4505</v>
      </c>
      <c r="N34" s="276"/>
      <c r="O34" s="696" t="s">
        <v>1148</v>
      </c>
      <c r="P34" s="693" t="s">
        <v>1149</v>
      </c>
      <c r="Q34" s="714"/>
      <c r="R34" s="690" t="s">
        <v>316</v>
      </c>
      <c r="S34" s="270"/>
      <c r="T34" s="1"/>
      <c r="U34" s="1"/>
      <c r="V34" s="1"/>
      <c r="W34" s="1"/>
      <c r="X34" s="1"/>
      <c r="Y34" s="1"/>
      <c r="Z34" s="1"/>
      <c r="AA34" s="1"/>
      <c r="AB34" s="1"/>
      <c r="AC34" s="1"/>
    </row>
    <row r="35" spans="3:29" ht="75" customHeight="1" x14ac:dyDescent="0.35">
      <c r="C35" s="270"/>
      <c r="D35" s="717" t="s">
        <v>1133</v>
      </c>
      <c r="E35" s="709" t="s">
        <v>1559</v>
      </c>
      <c r="F35" s="342" t="s">
        <v>1573</v>
      </c>
      <c r="G35" s="343" t="s">
        <v>301</v>
      </c>
      <c r="H35" s="342" t="s">
        <v>317</v>
      </c>
      <c r="I35" s="373">
        <v>5835232</v>
      </c>
      <c r="J35" s="373">
        <v>4785383</v>
      </c>
      <c r="K35" s="373">
        <v>5183608</v>
      </c>
      <c r="L35" s="354">
        <v>4354240.53</v>
      </c>
      <c r="M35" s="355">
        <v>3792078.7</v>
      </c>
      <c r="N35" s="276"/>
      <c r="O35" s="331" t="s">
        <v>318</v>
      </c>
      <c r="P35" s="326" t="s">
        <v>1632</v>
      </c>
      <c r="Q35" s="332" t="s">
        <v>1720</v>
      </c>
      <c r="R35" s="646"/>
      <c r="S35" s="270"/>
      <c r="T35" s="1"/>
      <c r="U35" s="1"/>
      <c r="V35" s="1"/>
      <c r="W35" s="1"/>
      <c r="X35" s="1"/>
      <c r="Y35" s="1"/>
      <c r="Z35" s="1"/>
      <c r="AA35" s="1"/>
      <c r="AB35" s="1"/>
      <c r="AC35" s="1"/>
    </row>
    <row r="36" spans="3:29" ht="42" customHeight="1" x14ac:dyDescent="0.35">
      <c r="C36" s="270"/>
      <c r="D36" s="717" t="s">
        <v>1133</v>
      </c>
      <c r="E36" s="710" t="s">
        <v>1150</v>
      </c>
      <c r="F36" s="340" t="s">
        <v>319</v>
      </c>
      <c r="G36" s="368" t="s">
        <v>301</v>
      </c>
      <c r="H36" s="340" t="s">
        <v>1138</v>
      </c>
      <c r="I36" s="340">
        <v>30</v>
      </c>
      <c r="J36" s="369">
        <v>31</v>
      </c>
      <c r="K36" s="370">
        <v>31</v>
      </c>
      <c r="L36" s="370">
        <v>23</v>
      </c>
      <c r="M36" s="371">
        <v>24</v>
      </c>
      <c r="N36" s="276"/>
      <c r="O36" s="339" t="s">
        <v>320</v>
      </c>
      <c r="P36" s="340" t="s">
        <v>1467</v>
      </c>
      <c r="Q36" s="372" t="s">
        <v>1721</v>
      </c>
      <c r="R36" s="646"/>
      <c r="S36" s="270"/>
      <c r="T36" s="1"/>
      <c r="U36" s="1"/>
      <c r="V36" s="1"/>
      <c r="W36" s="1"/>
      <c r="X36" s="1"/>
      <c r="Y36" s="1"/>
      <c r="Z36" s="1"/>
      <c r="AA36" s="1"/>
      <c r="AB36" s="1"/>
      <c r="AC36" s="1"/>
    </row>
    <row r="37" spans="3:29" ht="42" customHeight="1" x14ac:dyDescent="0.35">
      <c r="C37" s="270"/>
      <c r="D37" s="717" t="s">
        <v>1133</v>
      </c>
      <c r="E37" s="710" t="s">
        <v>1150</v>
      </c>
      <c r="F37" s="340" t="s">
        <v>264</v>
      </c>
      <c r="G37" s="368" t="s">
        <v>301</v>
      </c>
      <c r="H37" s="340" t="s">
        <v>321</v>
      </c>
      <c r="I37" s="375">
        <v>967396</v>
      </c>
      <c r="J37" s="375">
        <v>995574</v>
      </c>
      <c r="K37" s="375">
        <v>1075261.3500000001</v>
      </c>
      <c r="L37" s="375">
        <v>789291</v>
      </c>
      <c r="M37" s="381">
        <v>783777</v>
      </c>
      <c r="N37" s="276"/>
      <c r="O37" s="339" t="s">
        <v>322</v>
      </c>
      <c r="P37" s="340" t="s">
        <v>264</v>
      </c>
      <c r="Q37" s="372" t="s">
        <v>1721</v>
      </c>
      <c r="R37" s="646"/>
      <c r="S37" s="270"/>
      <c r="T37" s="1"/>
      <c r="U37" s="1"/>
      <c r="V37" s="1"/>
      <c r="W37" s="1"/>
      <c r="X37" s="1"/>
      <c r="Y37" s="1"/>
      <c r="Z37" s="1"/>
      <c r="AA37" s="1"/>
      <c r="AB37" s="1"/>
      <c r="AC37" s="1"/>
    </row>
    <row r="38" spans="3:29" ht="42" customHeight="1" x14ac:dyDescent="0.35">
      <c r="C38" s="270"/>
      <c r="D38" s="717" t="s">
        <v>1133</v>
      </c>
      <c r="E38" s="710" t="s">
        <v>1150</v>
      </c>
      <c r="F38" s="340" t="s">
        <v>1574</v>
      </c>
      <c r="G38" s="368" t="s">
        <v>301</v>
      </c>
      <c r="H38" s="340" t="s">
        <v>1554</v>
      </c>
      <c r="I38" s="340">
        <v>921</v>
      </c>
      <c r="J38" s="369">
        <v>901</v>
      </c>
      <c r="K38" s="375">
        <v>1050</v>
      </c>
      <c r="L38" s="375">
        <v>687</v>
      </c>
      <c r="M38" s="381">
        <v>687</v>
      </c>
      <c r="N38" s="276"/>
      <c r="O38" s="339" t="s">
        <v>323</v>
      </c>
      <c r="P38" s="340" t="s">
        <v>1633</v>
      </c>
      <c r="Q38" s="372" t="s">
        <v>1722</v>
      </c>
      <c r="R38" s="646"/>
      <c r="S38" s="270"/>
      <c r="T38" s="1"/>
      <c r="U38" s="1"/>
      <c r="V38" s="1"/>
      <c r="W38" s="1"/>
      <c r="X38" s="1"/>
      <c r="Y38" s="1"/>
      <c r="Z38" s="1"/>
      <c r="AA38" s="1"/>
      <c r="AB38" s="1"/>
      <c r="AC38" s="1"/>
    </row>
    <row r="39" spans="3:29" ht="42" customHeight="1" x14ac:dyDescent="0.35">
      <c r="C39" s="270"/>
      <c r="D39" s="717" t="s">
        <v>1133</v>
      </c>
      <c r="E39" s="710" t="s">
        <v>1150</v>
      </c>
      <c r="F39" s="340" t="s">
        <v>324</v>
      </c>
      <c r="G39" s="368" t="s">
        <v>301</v>
      </c>
      <c r="H39" s="340" t="s">
        <v>1554</v>
      </c>
      <c r="I39" s="340">
        <v>893</v>
      </c>
      <c r="J39" s="369">
        <v>797</v>
      </c>
      <c r="K39" s="375">
        <v>822</v>
      </c>
      <c r="L39" s="375">
        <v>651</v>
      </c>
      <c r="M39" s="381">
        <v>660</v>
      </c>
      <c r="N39" s="276"/>
      <c r="O39" s="339" t="s">
        <v>325</v>
      </c>
      <c r="P39" s="340" t="s">
        <v>324</v>
      </c>
      <c r="Q39" s="372" t="s">
        <v>1723</v>
      </c>
      <c r="R39" s="646"/>
      <c r="S39" s="270"/>
      <c r="T39" s="1"/>
      <c r="U39" s="1"/>
      <c r="V39" s="1"/>
      <c r="W39" s="1"/>
      <c r="X39" s="1"/>
      <c r="Y39" s="1"/>
      <c r="Z39" s="1"/>
      <c r="AA39" s="1"/>
      <c r="AB39" s="1"/>
      <c r="AC39" s="1"/>
    </row>
    <row r="40" spans="3:29" ht="42" customHeight="1" x14ac:dyDescent="0.35">
      <c r="C40" s="270"/>
      <c r="D40" s="717" t="s">
        <v>1133</v>
      </c>
      <c r="E40" s="710" t="s">
        <v>1150</v>
      </c>
      <c r="F40" s="340" t="s">
        <v>248</v>
      </c>
      <c r="G40" s="368" t="s">
        <v>301</v>
      </c>
      <c r="H40" s="340" t="s">
        <v>317</v>
      </c>
      <c r="I40" s="375">
        <v>84227789</v>
      </c>
      <c r="J40" s="375">
        <v>73463695</v>
      </c>
      <c r="K40" s="375">
        <v>76160581</v>
      </c>
      <c r="L40" s="375">
        <v>61451427</v>
      </c>
      <c r="M40" s="381">
        <v>59629080</v>
      </c>
      <c r="N40" s="276"/>
      <c r="O40" s="339" t="s">
        <v>326</v>
      </c>
      <c r="P40" s="340" t="s">
        <v>248</v>
      </c>
      <c r="Q40" s="372" t="s">
        <v>1724</v>
      </c>
      <c r="R40" s="646"/>
      <c r="S40" s="270"/>
      <c r="T40" s="1"/>
      <c r="U40" s="1"/>
      <c r="V40" s="1"/>
      <c r="W40" s="1"/>
      <c r="X40" s="1"/>
      <c r="Y40" s="1"/>
      <c r="Z40" s="1"/>
      <c r="AA40" s="1"/>
      <c r="AB40" s="1"/>
      <c r="AC40" s="1"/>
    </row>
    <row r="41" spans="3:29" ht="95.5" customHeight="1" x14ac:dyDescent="0.35">
      <c r="C41" s="270"/>
      <c r="D41" s="717" t="s">
        <v>1133</v>
      </c>
      <c r="E41" s="710" t="s">
        <v>1150</v>
      </c>
      <c r="F41" s="340" t="s">
        <v>1575</v>
      </c>
      <c r="G41" s="368" t="s">
        <v>301</v>
      </c>
      <c r="H41" s="340" t="s">
        <v>302</v>
      </c>
      <c r="I41" s="340">
        <v>80</v>
      </c>
      <c r="J41" s="369">
        <v>67</v>
      </c>
      <c r="K41" s="370">
        <v>78</v>
      </c>
      <c r="L41" s="370">
        <v>78</v>
      </c>
      <c r="M41" s="382" t="s">
        <v>6</v>
      </c>
      <c r="N41" s="276"/>
      <c r="O41" s="339" t="s">
        <v>327</v>
      </c>
      <c r="P41" s="340" t="s">
        <v>1634</v>
      </c>
      <c r="Q41" s="372" t="s">
        <v>1725</v>
      </c>
      <c r="R41" s="646"/>
      <c r="S41" s="270"/>
      <c r="T41" s="1"/>
      <c r="U41" s="1"/>
      <c r="V41" s="1"/>
      <c r="W41" s="1"/>
      <c r="X41" s="1"/>
      <c r="Y41" s="1"/>
      <c r="Z41" s="1"/>
      <c r="AA41" s="1"/>
      <c r="AB41" s="1"/>
      <c r="AC41" s="1"/>
    </row>
    <row r="42" spans="3:29" ht="42" customHeight="1" x14ac:dyDescent="0.35">
      <c r="C42" s="270"/>
      <c r="D42" s="718" t="s">
        <v>1133</v>
      </c>
      <c r="E42" s="711" t="s">
        <v>1150</v>
      </c>
      <c r="F42" s="334" t="s">
        <v>1501</v>
      </c>
      <c r="G42" s="335" t="s">
        <v>304</v>
      </c>
      <c r="H42" s="334" t="s">
        <v>1555</v>
      </c>
      <c r="I42" s="336">
        <v>108.45</v>
      </c>
      <c r="J42" s="336">
        <v>108.45</v>
      </c>
      <c r="K42" s="356">
        <v>108.45</v>
      </c>
      <c r="L42" s="336" t="s">
        <v>6</v>
      </c>
      <c r="M42" s="338" t="s">
        <v>6</v>
      </c>
      <c r="N42" s="276"/>
      <c r="O42" s="347" t="s">
        <v>329</v>
      </c>
      <c r="P42" s="334" t="s">
        <v>1501</v>
      </c>
      <c r="Q42" s="341" t="s">
        <v>1726</v>
      </c>
      <c r="R42" s="647"/>
      <c r="S42" s="270"/>
      <c r="T42" s="1"/>
      <c r="U42" s="1"/>
      <c r="V42" s="1"/>
      <c r="W42" s="1"/>
      <c r="X42" s="1"/>
      <c r="Y42" s="1"/>
      <c r="Z42" s="1"/>
      <c r="AA42" s="1"/>
      <c r="AB42" s="1"/>
      <c r="AC42" s="1"/>
    </row>
    <row r="43" spans="3:29" ht="124.9" customHeight="1" x14ac:dyDescent="0.35">
      <c r="C43" s="270"/>
      <c r="D43" s="716" t="s">
        <v>330</v>
      </c>
      <c r="E43" s="692" t="s">
        <v>1544</v>
      </c>
      <c r="F43" s="326" t="s">
        <v>1576</v>
      </c>
      <c r="G43" s="327" t="s">
        <v>301</v>
      </c>
      <c r="H43" s="326" t="s">
        <v>1138</v>
      </c>
      <c r="I43" s="326">
        <v>1</v>
      </c>
      <c r="J43" s="329">
        <v>2</v>
      </c>
      <c r="K43" s="329">
        <v>7</v>
      </c>
      <c r="L43" s="329">
        <v>4</v>
      </c>
      <c r="M43" s="367">
        <v>3</v>
      </c>
      <c r="N43" s="276"/>
      <c r="O43" s="331" t="s">
        <v>331</v>
      </c>
      <c r="P43" s="326" t="s">
        <v>1470</v>
      </c>
      <c r="Q43" s="332" t="s">
        <v>1653</v>
      </c>
      <c r="R43" s="646"/>
      <c r="S43" s="270"/>
      <c r="T43" s="1"/>
      <c r="U43" s="1"/>
      <c r="V43" s="1"/>
      <c r="W43" s="1"/>
      <c r="X43" s="1"/>
      <c r="Y43" s="1"/>
      <c r="Z43" s="1"/>
      <c r="AA43" s="1"/>
      <c r="AB43" s="1"/>
      <c r="AC43" s="1"/>
    </row>
    <row r="44" spans="3:29" ht="42" customHeight="1" x14ac:dyDescent="0.35">
      <c r="C44" s="270"/>
      <c r="D44" s="717" t="s">
        <v>330</v>
      </c>
      <c r="E44" s="702" t="s">
        <v>1142</v>
      </c>
      <c r="F44" s="334" t="s">
        <v>1577</v>
      </c>
      <c r="G44" s="335" t="s">
        <v>301</v>
      </c>
      <c r="H44" s="334" t="s">
        <v>1138</v>
      </c>
      <c r="I44" s="334">
        <v>2</v>
      </c>
      <c r="J44" s="336">
        <v>5</v>
      </c>
      <c r="K44" s="337">
        <v>10</v>
      </c>
      <c r="L44" s="337">
        <v>7</v>
      </c>
      <c r="M44" s="338">
        <v>6</v>
      </c>
      <c r="N44" s="276"/>
      <c r="O44" s="648" t="s">
        <v>1151</v>
      </c>
      <c r="P44" s="334" t="s">
        <v>573</v>
      </c>
      <c r="Q44" s="640" t="s">
        <v>1654</v>
      </c>
      <c r="R44" s="647"/>
      <c r="S44" s="270"/>
      <c r="T44" s="1"/>
      <c r="U44" s="1"/>
      <c r="V44" s="1"/>
      <c r="W44" s="1"/>
      <c r="X44" s="1"/>
      <c r="Y44" s="1"/>
      <c r="Z44" s="1"/>
      <c r="AA44" s="1"/>
      <c r="AB44" s="1"/>
      <c r="AC44" s="1"/>
    </row>
    <row r="45" spans="3:29" ht="42" customHeight="1" x14ac:dyDescent="0.35">
      <c r="C45" s="270"/>
      <c r="D45" s="717" t="s">
        <v>330</v>
      </c>
      <c r="E45" s="719" t="s">
        <v>332</v>
      </c>
      <c r="F45" s="326" t="s">
        <v>333</v>
      </c>
      <c r="G45" s="327" t="s">
        <v>311</v>
      </c>
      <c r="H45" s="326" t="s">
        <v>334</v>
      </c>
      <c r="I45" s="378">
        <v>209736823.85999998</v>
      </c>
      <c r="J45" s="378">
        <v>186256889.84999999</v>
      </c>
      <c r="K45" s="378">
        <v>118897285.45</v>
      </c>
      <c r="L45" s="378">
        <v>156507651.13999999</v>
      </c>
      <c r="M45" s="379">
        <v>151782247.27000001</v>
      </c>
      <c r="N45" s="276"/>
      <c r="O45" s="694" t="s">
        <v>335</v>
      </c>
      <c r="P45" s="342" t="s">
        <v>1635</v>
      </c>
      <c r="Q45" s="332" t="s">
        <v>1655</v>
      </c>
      <c r="R45" s="689" t="s">
        <v>336</v>
      </c>
      <c r="S45" s="270"/>
      <c r="T45" s="1"/>
      <c r="U45" s="1"/>
      <c r="V45" s="1"/>
      <c r="W45" s="1"/>
      <c r="X45" s="1"/>
      <c r="Y45" s="1"/>
      <c r="Z45" s="1"/>
      <c r="AA45" s="1"/>
      <c r="AB45" s="1"/>
      <c r="AC45" s="1"/>
    </row>
    <row r="46" spans="3:29" ht="42" customHeight="1" x14ac:dyDescent="0.35">
      <c r="C46" s="270"/>
      <c r="D46" s="717" t="s">
        <v>330</v>
      </c>
      <c r="E46" s="692" t="s">
        <v>1152</v>
      </c>
      <c r="F46" s="340" t="s">
        <v>337</v>
      </c>
      <c r="G46" s="368" t="s">
        <v>311</v>
      </c>
      <c r="H46" s="340" t="s">
        <v>334</v>
      </c>
      <c r="I46" s="375">
        <v>23632327.550000001</v>
      </c>
      <c r="J46" s="375">
        <v>22801529.07</v>
      </c>
      <c r="K46" s="375">
        <v>21766543</v>
      </c>
      <c r="L46" s="375">
        <v>19784023.07</v>
      </c>
      <c r="M46" s="381">
        <v>3278605.33</v>
      </c>
      <c r="N46" s="276"/>
      <c r="O46" s="695" t="s">
        <v>335</v>
      </c>
      <c r="P46" s="340" t="s">
        <v>1636</v>
      </c>
      <c r="Q46" s="372" t="s">
        <v>1656</v>
      </c>
      <c r="R46" s="689" t="s">
        <v>336</v>
      </c>
      <c r="S46" s="270"/>
      <c r="T46" s="1"/>
      <c r="U46" s="1"/>
      <c r="V46" s="1"/>
      <c r="W46" s="1"/>
      <c r="X46" s="1"/>
      <c r="Y46" s="1"/>
      <c r="Z46" s="1"/>
      <c r="AA46" s="1"/>
      <c r="AB46" s="1"/>
      <c r="AC46" s="1"/>
    </row>
    <row r="47" spans="3:29" ht="173.5" customHeight="1" x14ac:dyDescent="0.35">
      <c r="C47" s="270"/>
      <c r="D47" s="717" t="s">
        <v>330</v>
      </c>
      <c r="E47" s="692" t="s">
        <v>1152</v>
      </c>
      <c r="F47" s="334" t="s">
        <v>338</v>
      </c>
      <c r="G47" s="335" t="s">
        <v>311</v>
      </c>
      <c r="H47" s="334" t="s">
        <v>334</v>
      </c>
      <c r="I47" s="376">
        <v>226301090.71000001</v>
      </c>
      <c r="J47" s="376">
        <v>201896884.16999999</v>
      </c>
      <c r="K47" s="376">
        <v>132028054.59999999</v>
      </c>
      <c r="L47" s="376">
        <v>176288680.93000001</v>
      </c>
      <c r="M47" s="377">
        <v>155395215.69</v>
      </c>
      <c r="N47" s="276"/>
      <c r="O47" s="696" t="s">
        <v>335</v>
      </c>
      <c r="P47" s="334" t="s">
        <v>1637</v>
      </c>
      <c r="Q47" s="341" t="s">
        <v>1657</v>
      </c>
      <c r="R47" s="690" t="s">
        <v>336</v>
      </c>
      <c r="S47" s="270"/>
      <c r="T47" s="1"/>
      <c r="U47" s="1"/>
      <c r="V47" s="1"/>
      <c r="W47" s="1"/>
      <c r="X47" s="1"/>
      <c r="Y47" s="1"/>
      <c r="Z47" s="1"/>
      <c r="AA47" s="1"/>
      <c r="AB47" s="1"/>
      <c r="AC47" s="1"/>
    </row>
    <row r="48" spans="3:29" ht="132" customHeight="1" x14ac:dyDescent="0.35">
      <c r="C48" s="270"/>
      <c r="D48" s="717" t="s">
        <v>330</v>
      </c>
      <c r="E48" s="692" t="s">
        <v>1152</v>
      </c>
      <c r="F48" s="349" t="s">
        <v>339</v>
      </c>
      <c r="G48" s="350" t="s">
        <v>301</v>
      </c>
      <c r="H48" s="349" t="s">
        <v>1556</v>
      </c>
      <c r="I48" s="349">
        <v>2.5499999999999998</v>
      </c>
      <c r="J48" s="383" t="s">
        <v>340</v>
      </c>
      <c r="K48" s="383">
        <v>6.77</v>
      </c>
      <c r="L48" s="384">
        <v>2.65</v>
      </c>
      <c r="M48" s="385">
        <v>2.66</v>
      </c>
      <c r="N48" s="276"/>
      <c r="O48" s="386" t="s">
        <v>341</v>
      </c>
      <c r="P48" s="349" t="s">
        <v>1370</v>
      </c>
      <c r="Q48" s="353" t="s">
        <v>1658</v>
      </c>
      <c r="R48" s="348" t="s">
        <v>336</v>
      </c>
      <c r="S48" s="270"/>
      <c r="T48" s="1"/>
      <c r="U48" s="1"/>
      <c r="V48" s="1"/>
      <c r="W48" s="1"/>
      <c r="X48" s="1"/>
      <c r="Y48" s="1"/>
      <c r="Z48" s="1"/>
      <c r="AA48" s="1"/>
      <c r="AB48" s="1"/>
      <c r="AC48" s="1"/>
    </row>
    <row r="49" spans="3:29" ht="48" customHeight="1" x14ac:dyDescent="0.35">
      <c r="C49" s="270"/>
      <c r="D49" s="717" t="s">
        <v>330</v>
      </c>
      <c r="E49" s="692" t="s">
        <v>1152</v>
      </c>
      <c r="F49" s="326" t="s">
        <v>1578</v>
      </c>
      <c r="G49" s="327" t="s">
        <v>311</v>
      </c>
      <c r="H49" s="326" t="s">
        <v>1153</v>
      </c>
      <c r="I49" s="378">
        <v>3200069.818</v>
      </c>
      <c r="J49" s="378">
        <v>2742975.3</v>
      </c>
      <c r="K49" s="378">
        <v>2409015.36</v>
      </c>
      <c r="L49" s="378">
        <v>2427764.5499999998</v>
      </c>
      <c r="M49" s="379">
        <v>1441914.21</v>
      </c>
      <c r="N49" s="276"/>
      <c r="O49" s="712" t="s">
        <v>1550</v>
      </c>
      <c r="P49" s="342" t="s">
        <v>1380</v>
      </c>
      <c r="Q49" s="698" t="s">
        <v>1659</v>
      </c>
      <c r="R49" s="720" t="s">
        <v>343</v>
      </c>
      <c r="S49" s="270"/>
      <c r="T49" s="1"/>
      <c r="U49" s="1"/>
      <c r="V49" s="1"/>
      <c r="W49" s="1"/>
      <c r="X49" s="1"/>
      <c r="Y49" s="1"/>
      <c r="Z49" s="1"/>
      <c r="AA49" s="1"/>
      <c r="AB49" s="1"/>
      <c r="AC49" s="1"/>
    </row>
    <row r="50" spans="3:29" ht="59.5" customHeight="1" x14ac:dyDescent="0.35">
      <c r="C50" s="270"/>
      <c r="D50" s="717" t="s">
        <v>330</v>
      </c>
      <c r="E50" s="692" t="s">
        <v>1152</v>
      </c>
      <c r="F50" s="326" t="s">
        <v>1579</v>
      </c>
      <c r="G50" s="368" t="s">
        <v>311</v>
      </c>
      <c r="H50" s="340" t="s">
        <v>1153</v>
      </c>
      <c r="I50" s="375">
        <v>7841.66</v>
      </c>
      <c r="J50" s="375">
        <v>14134.74</v>
      </c>
      <c r="K50" s="375">
        <v>16762.53</v>
      </c>
      <c r="L50" s="375">
        <v>11740.95</v>
      </c>
      <c r="M50" s="381">
        <v>6358.9</v>
      </c>
      <c r="N50" s="276"/>
      <c r="O50" s="695" t="s">
        <v>1154</v>
      </c>
      <c r="P50" s="340" t="s">
        <v>1381</v>
      </c>
      <c r="Q50" s="699"/>
      <c r="R50" s="721"/>
      <c r="S50" s="270"/>
      <c r="T50" s="1"/>
      <c r="U50" s="1"/>
      <c r="V50" s="1"/>
      <c r="W50" s="1"/>
      <c r="X50" s="1"/>
      <c r="Y50" s="1"/>
      <c r="Z50" s="1"/>
      <c r="AA50" s="1"/>
      <c r="AB50" s="1"/>
      <c r="AC50" s="1"/>
    </row>
    <row r="51" spans="3:29" ht="48" customHeight="1" x14ac:dyDescent="0.35">
      <c r="C51" s="270"/>
      <c r="D51" s="717" t="s">
        <v>330</v>
      </c>
      <c r="E51" s="692" t="s">
        <v>1152</v>
      </c>
      <c r="F51" s="326" t="s">
        <v>1580</v>
      </c>
      <c r="G51" s="368" t="s">
        <v>311</v>
      </c>
      <c r="H51" s="340" t="s">
        <v>1153</v>
      </c>
      <c r="I51" s="375">
        <v>60389906.153499998</v>
      </c>
      <c r="J51" s="375">
        <v>53110388.32</v>
      </c>
      <c r="K51" s="375">
        <v>49282716.659999996</v>
      </c>
      <c r="L51" s="375">
        <v>44582401.479999997</v>
      </c>
      <c r="M51" s="381">
        <v>39315035.700000003</v>
      </c>
      <c r="N51" s="276"/>
      <c r="O51" s="695" t="s">
        <v>1154</v>
      </c>
      <c r="P51" s="340" t="s">
        <v>1382</v>
      </c>
      <c r="Q51" s="699"/>
      <c r="R51" s="721"/>
      <c r="S51" s="270"/>
      <c r="T51" s="1"/>
      <c r="U51" s="1"/>
      <c r="V51" s="1"/>
      <c r="W51" s="1"/>
      <c r="X51" s="1"/>
      <c r="Y51" s="1"/>
      <c r="Z51" s="1"/>
      <c r="AA51" s="1"/>
      <c r="AB51" s="1"/>
      <c r="AC51" s="1"/>
    </row>
    <row r="52" spans="3:29" ht="48" customHeight="1" x14ac:dyDescent="0.35">
      <c r="C52" s="270"/>
      <c r="D52" s="717" t="s">
        <v>330</v>
      </c>
      <c r="E52" s="692" t="s">
        <v>1152</v>
      </c>
      <c r="F52" s="340" t="s">
        <v>1581</v>
      </c>
      <c r="G52" s="368" t="s">
        <v>311</v>
      </c>
      <c r="H52" s="340" t="s">
        <v>1153</v>
      </c>
      <c r="I52" s="375">
        <v>63597817.631499998</v>
      </c>
      <c r="J52" s="375">
        <v>55867448.359999999</v>
      </c>
      <c r="K52" s="375">
        <v>51708494.549999997</v>
      </c>
      <c r="L52" s="375">
        <v>47021906.960000001</v>
      </c>
      <c r="M52" s="381">
        <v>40763308.810000002</v>
      </c>
      <c r="N52" s="276"/>
      <c r="O52" s="695" t="s">
        <v>1154</v>
      </c>
      <c r="P52" s="340" t="s">
        <v>1638</v>
      </c>
      <c r="Q52" s="699"/>
      <c r="R52" s="721"/>
      <c r="S52" s="270"/>
      <c r="T52" s="1"/>
      <c r="U52" s="1"/>
      <c r="V52" s="1"/>
      <c r="W52" s="1"/>
      <c r="X52" s="1"/>
      <c r="Y52" s="1"/>
      <c r="Z52" s="1"/>
      <c r="AA52" s="1"/>
      <c r="AB52" s="1"/>
      <c r="AC52" s="1"/>
    </row>
    <row r="53" spans="3:29" ht="48" customHeight="1" x14ac:dyDescent="0.35">
      <c r="C53" s="270"/>
      <c r="D53" s="717" t="s">
        <v>330</v>
      </c>
      <c r="E53" s="692" t="s">
        <v>1152</v>
      </c>
      <c r="F53" s="340" t="s">
        <v>1582</v>
      </c>
      <c r="G53" s="368" t="s">
        <v>311</v>
      </c>
      <c r="H53" s="340" t="s">
        <v>1153</v>
      </c>
      <c r="I53" s="375">
        <v>22961982.806299999</v>
      </c>
      <c r="J53" s="375">
        <v>20452170</v>
      </c>
      <c r="K53" s="375">
        <v>13508091.210000001</v>
      </c>
      <c r="L53" s="375">
        <v>17453982</v>
      </c>
      <c r="M53" s="381">
        <v>19030456</v>
      </c>
      <c r="N53" s="276"/>
      <c r="O53" s="695" t="s">
        <v>1154</v>
      </c>
      <c r="P53" s="340" t="s">
        <v>1380</v>
      </c>
      <c r="Q53" s="699"/>
      <c r="R53" s="721"/>
      <c r="S53" s="270"/>
      <c r="T53" s="1"/>
      <c r="U53" s="1"/>
      <c r="V53" s="1"/>
      <c r="W53" s="1"/>
      <c r="X53" s="1"/>
      <c r="Y53" s="1"/>
      <c r="Z53" s="1"/>
      <c r="AA53" s="1"/>
      <c r="AB53" s="1"/>
      <c r="AC53" s="1"/>
    </row>
    <row r="54" spans="3:29" ht="48" customHeight="1" x14ac:dyDescent="0.35">
      <c r="C54" s="270"/>
      <c r="D54" s="717" t="s">
        <v>330</v>
      </c>
      <c r="E54" s="692" t="s">
        <v>1152</v>
      </c>
      <c r="F54" s="334" t="s">
        <v>1583</v>
      </c>
      <c r="G54" s="335" t="s">
        <v>311</v>
      </c>
      <c r="H54" s="334" t="s">
        <v>1153</v>
      </c>
      <c r="I54" s="375">
        <v>13086210.8179</v>
      </c>
      <c r="J54" s="375">
        <v>11606952</v>
      </c>
      <c r="K54" s="376">
        <v>11366891.25</v>
      </c>
      <c r="L54" s="376">
        <v>12229273</v>
      </c>
      <c r="M54" s="377">
        <v>12600880</v>
      </c>
      <c r="N54" s="276"/>
      <c r="O54" s="696" t="s">
        <v>1154</v>
      </c>
      <c r="P54" s="334" t="s">
        <v>1382</v>
      </c>
      <c r="Q54" s="700"/>
      <c r="R54" s="722"/>
      <c r="S54" s="270"/>
      <c r="T54" s="1"/>
      <c r="U54" s="1"/>
      <c r="V54" s="1"/>
      <c r="W54" s="1"/>
      <c r="X54" s="1"/>
      <c r="Y54" s="1"/>
      <c r="Z54" s="1"/>
      <c r="AA54" s="1"/>
      <c r="AB54" s="1"/>
      <c r="AC54" s="1"/>
    </row>
    <row r="55" spans="3:29" ht="80.150000000000006" customHeight="1" x14ac:dyDescent="0.35">
      <c r="C55" s="270"/>
      <c r="D55" s="717" t="s">
        <v>330</v>
      </c>
      <c r="E55" s="692" t="s">
        <v>1152</v>
      </c>
      <c r="F55" s="349" t="s">
        <v>1584</v>
      </c>
      <c r="G55" s="350" t="s">
        <v>301</v>
      </c>
      <c r="H55" s="349" t="s">
        <v>1155</v>
      </c>
      <c r="I55" s="349">
        <v>3.4000000000000002E-2</v>
      </c>
      <c r="J55" s="387">
        <v>2.1000000000000001E-2</v>
      </c>
      <c r="K55" s="387">
        <v>2.5000000000000001E-2</v>
      </c>
      <c r="L55" s="387">
        <v>3.9E-2</v>
      </c>
      <c r="M55" s="388">
        <v>2.4E-2</v>
      </c>
      <c r="N55" s="276"/>
      <c r="O55" s="386" t="s">
        <v>344</v>
      </c>
      <c r="P55" s="349" t="s">
        <v>1383</v>
      </c>
      <c r="Q55" s="353" t="s">
        <v>1660</v>
      </c>
      <c r="R55" s="389" t="s">
        <v>345</v>
      </c>
      <c r="S55" s="270"/>
      <c r="T55" s="1"/>
      <c r="U55" s="1"/>
      <c r="V55" s="1"/>
      <c r="W55" s="1"/>
      <c r="X55" s="1"/>
      <c r="Y55" s="1"/>
      <c r="Z55" s="1"/>
      <c r="AA55" s="1"/>
      <c r="AB55" s="1"/>
      <c r="AC55" s="1"/>
    </row>
    <row r="56" spans="3:29" ht="42" customHeight="1" x14ac:dyDescent="0.35">
      <c r="C56" s="270"/>
      <c r="D56" s="717" t="s">
        <v>330</v>
      </c>
      <c r="E56" s="692" t="s">
        <v>1152</v>
      </c>
      <c r="F56" s="691" t="s">
        <v>1585</v>
      </c>
      <c r="G56" s="343" t="s">
        <v>301</v>
      </c>
      <c r="H56" s="342" t="s">
        <v>317</v>
      </c>
      <c r="I56" s="373">
        <v>19428.07</v>
      </c>
      <c r="J56" s="373">
        <v>20214.689999999999</v>
      </c>
      <c r="K56" s="373">
        <v>7436.64</v>
      </c>
      <c r="L56" s="373">
        <v>9003.14</v>
      </c>
      <c r="M56" s="346" t="s">
        <v>6</v>
      </c>
      <c r="N56" s="276"/>
      <c r="O56" s="694" t="s">
        <v>346</v>
      </c>
      <c r="P56" s="691" t="s">
        <v>1639</v>
      </c>
      <c r="Q56" s="358" t="s">
        <v>1661</v>
      </c>
      <c r="R56" s="689" t="s">
        <v>347</v>
      </c>
      <c r="S56" s="270"/>
      <c r="T56" s="1"/>
      <c r="U56" s="1"/>
      <c r="V56" s="1"/>
      <c r="W56" s="1"/>
      <c r="X56" s="1"/>
      <c r="Y56" s="1"/>
      <c r="Z56" s="1"/>
      <c r="AA56" s="1"/>
      <c r="AB56" s="1"/>
      <c r="AC56" s="1"/>
    </row>
    <row r="57" spans="3:29" ht="42" customHeight="1" x14ac:dyDescent="0.35">
      <c r="C57" s="270"/>
      <c r="D57" s="717" t="s">
        <v>330</v>
      </c>
      <c r="E57" s="692" t="s">
        <v>1152</v>
      </c>
      <c r="F57" s="697" t="s">
        <v>1156</v>
      </c>
      <c r="G57" s="368" t="s">
        <v>304</v>
      </c>
      <c r="H57" s="340" t="s">
        <v>317</v>
      </c>
      <c r="I57" s="375">
        <v>1022</v>
      </c>
      <c r="J57" s="375">
        <v>742.27</v>
      </c>
      <c r="K57" s="375">
        <v>513.01</v>
      </c>
      <c r="L57" s="375">
        <v>533.6</v>
      </c>
      <c r="M57" s="382" t="s">
        <v>6</v>
      </c>
      <c r="N57" s="276"/>
      <c r="O57" s="695" t="s">
        <v>346</v>
      </c>
      <c r="P57" s="697" t="s">
        <v>1116</v>
      </c>
      <c r="Q57" s="372" t="s">
        <v>1662</v>
      </c>
      <c r="R57" s="689" t="s">
        <v>347</v>
      </c>
      <c r="S57" s="270"/>
      <c r="T57" s="1"/>
      <c r="U57" s="1"/>
      <c r="V57" s="1"/>
      <c r="W57" s="1"/>
      <c r="X57" s="1"/>
      <c r="Y57" s="1"/>
      <c r="Z57" s="1"/>
      <c r="AA57" s="1"/>
      <c r="AB57" s="1"/>
      <c r="AC57" s="1"/>
    </row>
    <row r="58" spans="3:29" ht="42" customHeight="1" x14ac:dyDescent="0.35">
      <c r="C58" s="270"/>
      <c r="D58" s="717" t="s">
        <v>330</v>
      </c>
      <c r="E58" s="692" t="s">
        <v>1152</v>
      </c>
      <c r="F58" s="693" t="s">
        <v>1156</v>
      </c>
      <c r="G58" s="335" t="s">
        <v>311</v>
      </c>
      <c r="H58" s="334" t="s">
        <v>317</v>
      </c>
      <c r="I58" s="376">
        <v>20450.07</v>
      </c>
      <c r="J58" s="376">
        <v>20955.45</v>
      </c>
      <c r="K58" s="376">
        <v>7949.6500000000005</v>
      </c>
      <c r="L58" s="376">
        <v>9536.74</v>
      </c>
      <c r="M58" s="338" t="s">
        <v>6</v>
      </c>
      <c r="N58" s="276"/>
      <c r="O58" s="695" t="s">
        <v>346</v>
      </c>
      <c r="P58" s="697" t="s">
        <v>1116</v>
      </c>
      <c r="Q58" s="359" t="s">
        <v>1663</v>
      </c>
      <c r="R58" s="689" t="s">
        <v>347</v>
      </c>
      <c r="S58" s="270"/>
      <c r="T58" s="1"/>
      <c r="U58" s="1"/>
      <c r="V58" s="1"/>
      <c r="W58" s="1"/>
      <c r="X58" s="1"/>
      <c r="Y58" s="1"/>
      <c r="Z58" s="1"/>
      <c r="AA58" s="1"/>
      <c r="AB58" s="1"/>
      <c r="AC58" s="1"/>
    </row>
    <row r="59" spans="3:29" ht="42" customHeight="1" x14ac:dyDescent="0.35">
      <c r="C59" s="270"/>
      <c r="D59" s="717" t="s">
        <v>330</v>
      </c>
      <c r="E59" s="692" t="s">
        <v>1152</v>
      </c>
      <c r="F59" s="326" t="s">
        <v>1586</v>
      </c>
      <c r="G59" s="327" t="s">
        <v>311</v>
      </c>
      <c r="H59" s="326" t="s">
        <v>317</v>
      </c>
      <c r="I59" s="378">
        <v>285608.99300000002</v>
      </c>
      <c r="J59" s="378">
        <v>266617.26</v>
      </c>
      <c r="K59" s="378">
        <v>261313</v>
      </c>
      <c r="L59" s="378">
        <v>132600</v>
      </c>
      <c r="M59" s="367" t="s">
        <v>6</v>
      </c>
      <c r="N59" s="276"/>
      <c r="O59" s="695" t="s">
        <v>346</v>
      </c>
      <c r="P59" s="697" t="s">
        <v>1116</v>
      </c>
      <c r="Q59" s="360" t="s">
        <v>1664</v>
      </c>
      <c r="R59" s="689" t="s">
        <v>347</v>
      </c>
      <c r="S59" s="270"/>
      <c r="T59" s="1"/>
      <c r="U59" s="1"/>
      <c r="V59" s="1"/>
      <c r="W59" s="1"/>
      <c r="X59" s="1"/>
      <c r="Y59" s="1"/>
      <c r="Z59" s="1"/>
      <c r="AA59" s="1"/>
      <c r="AB59" s="1"/>
      <c r="AC59" s="1"/>
    </row>
    <row r="60" spans="3:29" ht="42" customHeight="1" x14ac:dyDescent="0.35">
      <c r="C60" s="270"/>
      <c r="D60" s="717" t="s">
        <v>330</v>
      </c>
      <c r="E60" s="692" t="s">
        <v>1152</v>
      </c>
      <c r="F60" s="340" t="s">
        <v>1587</v>
      </c>
      <c r="G60" s="327" t="s">
        <v>311</v>
      </c>
      <c r="H60" s="340" t="s">
        <v>317</v>
      </c>
      <c r="I60" s="340">
        <v>0</v>
      </c>
      <c r="J60" s="369">
        <v>0</v>
      </c>
      <c r="K60" s="370">
        <v>0</v>
      </c>
      <c r="L60" s="370">
        <v>0</v>
      </c>
      <c r="M60" s="382" t="s">
        <v>6</v>
      </c>
      <c r="N60" s="276"/>
      <c r="O60" s="695" t="s">
        <v>346</v>
      </c>
      <c r="P60" s="697" t="s">
        <v>1116</v>
      </c>
      <c r="Q60" s="713" t="s">
        <v>1665</v>
      </c>
      <c r="R60" s="689" t="s">
        <v>347</v>
      </c>
      <c r="S60" s="270"/>
      <c r="T60" s="1"/>
      <c r="U60" s="1"/>
      <c r="V60" s="1"/>
      <c r="W60" s="1"/>
      <c r="X60" s="1"/>
      <c r="Y60" s="1"/>
      <c r="Z60" s="1"/>
      <c r="AA60" s="1"/>
      <c r="AB60" s="1"/>
      <c r="AC60" s="1"/>
    </row>
    <row r="61" spans="3:29" ht="42" customHeight="1" x14ac:dyDescent="0.35">
      <c r="C61" s="270"/>
      <c r="D61" s="717" t="s">
        <v>330</v>
      </c>
      <c r="E61" s="692" t="s">
        <v>1152</v>
      </c>
      <c r="F61" s="340" t="s">
        <v>1588</v>
      </c>
      <c r="G61" s="327" t="s">
        <v>311</v>
      </c>
      <c r="H61" s="340" t="s">
        <v>317</v>
      </c>
      <c r="I61" s="375">
        <v>5227.99568</v>
      </c>
      <c r="J61" s="375">
        <v>3100.36</v>
      </c>
      <c r="K61" s="375">
        <v>2977</v>
      </c>
      <c r="L61" s="375">
        <v>2742.4</v>
      </c>
      <c r="M61" s="382" t="s">
        <v>6</v>
      </c>
      <c r="N61" s="276"/>
      <c r="O61" s="695" t="s">
        <v>346</v>
      </c>
      <c r="P61" s="697" t="s">
        <v>1116</v>
      </c>
      <c r="Q61" s="723"/>
      <c r="R61" s="689" t="s">
        <v>347</v>
      </c>
      <c r="S61" s="270"/>
      <c r="T61" s="1"/>
      <c r="U61" s="1"/>
      <c r="V61" s="1"/>
      <c r="W61" s="1"/>
      <c r="X61" s="1"/>
      <c r="Y61" s="1"/>
      <c r="Z61" s="1"/>
      <c r="AA61" s="1"/>
      <c r="AB61" s="1"/>
      <c r="AC61" s="1"/>
    </row>
    <row r="62" spans="3:29" ht="42" customHeight="1" x14ac:dyDescent="0.35">
      <c r="C62" s="270"/>
      <c r="D62" s="717" t="s">
        <v>330</v>
      </c>
      <c r="E62" s="692" t="s">
        <v>1152</v>
      </c>
      <c r="F62" s="334" t="s">
        <v>1589</v>
      </c>
      <c r="G62" s="327" t="s">
        <v>311</v>
      </c>
      <c r="H62" s="334" t="s">
        <v>317</v>
      </c>
      <c r="I62" s="334">
        <v>0</v>
      </c>
      <c r="J62" s="336">
        <v>0</v>
      </c>
      <c r="K62" s="337">
        <v>0</v>
      </c>
      <c r="L62" s="337">
        <v>0</v>
      </c>
      <c r="M62" s="338" t="s">
        <v>6</v>
      </c>
      <c r="N62" s="276"/>
      <c r="O62" s="695" t="s">
        <v>346</v>
      </c>
      <c r="P62" s="697" t="s">
        <v>1116</v>
      </c>
      <c r="Q62" s="724"/>
      <c r="R62" s="689" t="s">
        <v>347</v>
      </c>
      <c r="S62" s="270"/>
      <c r="T62" s="1"/>
      <c r="U62" s="1"/>
      <c r="V62" s="1"/>
      <c r="W62" s="1"/>
      <c r="X62" s="1"/>
      <c r="Y62" s="1"/>
      <c r="Z62" s="1"/>
      <c r="AA62" s="1"/>
      <c r="AB62" s="1"/>
      <c r="AC62" s="1"/>
    </row>
    <row r="63" spans="3:29" ht="42" customHeight="1" x14ac:dyDescent="0.35">
      <c r="C63" s="270"/>
      <c r="D63" s="717" t="s">
        <v>330</v>
      </c>
      <c r="E63" s="692" t="s">
        <v>1152</v>
      </c>
      <c r="F63" s="691" t="s">
        <v>1590</v>
      </c>
      <c r="G63" s="343" t="s">
        <v>301</v>
      </c>
      <c r="H63" s="342" t="s">
        <v>317</v>
      </c>
      <c r="I63" s="637">
        <v>17476.05</v>
      </c>
      <c r="J63" s="373">
        <v>18631.84</v>
      </c>
      <c r="K63" s="373">
        <v>8917.9699999999993</v>
      </c>
      <c r="L63" s="373">
        <v>9197.39</v>
      </c>
      <c r="M63" s="346" t="s">
        <v>6</v>
      </c>
      <c r="N63" s="276"/>
      <c r="O63" s="695" t="s">
        <v>346</v>
      </c>
      <c r="P63" s="697" t="s">
        <v>1116</v>
      </c>
      <c r="Q63" s="360" t="s">
        <v>1666</v>
      </c>
      <c r="R63" s="689" t="s">
        <v>347</v>
      </c>
      <c r="S63" s="270"/>
      <c r="T63" s="1"/>
      <c r="U63" s="1"/>
      <c r="V63" s="1"/>
      <c r="W63" s="1"/>
      <c r="X63" s="1"/>
      <c r="Y63" s="1"/>
      <c r="Z63" s="1"/>
      <c r="AA63" s="1"/>
      <c r="AB63" s="1"/>
      <c r="AC63" s="1"/>
    </row>
    <row r="64" spans="3:29" ht="42" customHeight="1" x14ac:dyDescent="0.35">
      <c r="C64" s="270"/>
      <c r="D64" s="717" t="s">
        <v>330</v>
      </c>
      <c r="E64" s="692" t="s">
        <v>1152</v>
      </c>
      <c r="F64" s="697" t="s">
        <v>1157</v>
      </c>
      <c r="G64" s="368" t="s">
        <v>304</v>
      </c>
      <c r="H64" s="340" t="s">
        <v>317</v>
      </c>
      <c r="I64" s="649">
        <v>0</v>
      </c>
      <c r="J64" s="375">
        <v>68</v>
      </c>
      <c r="K64" s="375">
        <v>65</v>
      </c>
      <c r="L64" s="375">
        <v>68</v>
      </c>
      <c r="M64" s="382" t="s">
        <v>6</v>
      </c>
      <c r="N64" s="276"/>
      <c r="O64" s="695" t="s">
        <v>346</v>
      </c>
      <c r="P64" s="697" t="s">
        <v>1116</v>
      </c>
      <c r="Q64" s="372" t="s">
        <v>1667</v>
      </c>
      <c r="R64" s="689" t="s">
        <v>347</v>
      </c>
      <c r="S64" s="270"/>
      <c r="T64" s="1"/>
      <c r="U64" s="1"/>
      <c r="V64" s="1"/>
      <c r="W64" s="1"/>
      <c r="X64" s="1"/>
      <c r="Y64" s="1"/>
      <c r="Z64" s="1"/>
      <c r="AA64" s="1"/>
      <c r="AB64" s="1"/>
      <c r="AC64" s="1"/>
    </row>
    <row r="65" spans="3:29" ht="42" customHeight="1" x14ac:dyDescent="0.35">
      <c r="C65" s="270"/>
      <c r="D65" s="717" t="s">
        <v>330</v>
      </c>
      <c r="E65" s="702" t="s">
        <v>1152</v>
      </c>
      <c r="F65" s="693" t="s">
        <v>1157</v>
      </c>
      <c r="G65" s="335" t="s">
        <v>311</v>
      </c>
      <c r="H65" s="334" t="s">
        <v>317</v>
      </c>
      <c r="I65" s="638">
        <v>17476.05</v>
      </c>
      <c r="J65" s="376">
        <v>18699.84</v>
      </c>
      <c r="K65" s="376">
        <v>8982.9699999999993</v>
      </c>
      <c r="L65" s="376">
        <v>9265.39</v>
      </c>
      <c r="M65" s="338" t="s">
        <v>6</v>
      </c>
      <c r="N65" s="276"/>
      <c r="O65" s="696" t="s">
        <v>346</v>
      </c>
      <c r="P65" s="693" t="s">
        <v>1116</v>
      </c>
      <c r="Q65" s="341" t="s">
        <v>1668</v>
      </c>
      <c r="R65" s="690" t="s">
        <v>347</v>
      </c>
      <c r="S65" s="270"/>
      <c r="T65" s="1"/>
      <c r="U65" s="1"/>
      <c r="V65" s="1"/>
      <c r="W65" s="1"/>
      <c r="X65" s="1"/>
      <c r="Y65" s="1"/>
      <c r="Z65" s="1"/>
      <c r="AA65" s="1"/>
      <c r="AB65" s="1"/>
      <c r="AC65" s="1"/>
    </row>
    <row r="66" spans="3:29" ht="30" customHeight="1" x14ac:dyDescent="0.35">
      <c r="C66" s="270"/>
      <c r="D66" s="717" t="s">
        <v>330</v>
      </c>
      <c r="E66" s="719" t="s">
        <v>1560</v>
      </c>
      <c r="F66" s="691" t="s">
        <v>1591</v>
      </c>
      <c r="G66" s="343" t="s">
        <v>301</v>
      </c>
      <c r="H66" s="342" t="s">
        <v>1160</v>
      </c>
      <c r="I66" s="373">
        <v>3268.83</v>
      </c>
      <c r="J66" s="373">
        <v>5166</v>
      </c>
      <c r="K66" s="373">
        <v>3948.3409999999999</v>
      </c>
      <c r="L66" s="373">
        <v>4123.2</v>
      </c>
      <c r="M66" s="346" t="s">
        <v>6</v>
      </c>
      <c r="N66" s="276"/>
      <c r="O66" s="694" t="s">
        <v>348</v>
      </c>
      <c r="P66" s="691" t="s">
        <v>1375</v>
      </c>
      <c r="Q66" s="358" t="s">
        <v>1669</v>
      </c>
      <c r="R66" s="708" t="s">
        <v>349</v>
      </c>
      <c r="S66" s="270"/>
      <c r="T66" s="1"/>
      <c r="U66" s="1"/>
      <c r="V66" s="1"/>
      <c r="W66" s="1"/>
      <c r="X66" s="1"/>
      <c r="Y66" s="1"/>
      <c r="Z66" s="1"/>
      <c r="AA66" s="1"/>
      <c r="AB66" s="1"/>
      <c r="AC66" s="1"/>
    </row>
    <row r="67" spans="3:29" ht="30" customHeight="1" x14ac:dyDescent="0.35">
      <c r="C67" s="270"/>
      <c r="D67" s="717" t="s">
        <v>330</v>
      </c>
      <c r="E67" s="692" t="s">
        <v>1158</v>
      </c>
      <c r="F67" s="697" t="s">
        <v>1159</v>
      </c>
      <c r="G67" s="368" t="s">
        <v>304</v>
      </c>
      <c r="H67" s="340" t="s">
        <v>1160</v>
      </c>
      <c r="I67" s="375">
        <v>136734.34</v>
      </c>
      <c r="J67" s="375">
        <v>136313</v>
      </c>
      <c r="K67" s="375">
        <v>142000</v>
      </c>
      <c r="L67" s="375">
        <v>151084.04</v>
      </c>
      <c r="M67" s="382" t="s">
        <v>6</v>
      </c>
      <c r="N67" s="276"/>
      <c r="O67" s="695" t="s">
        <v>348</v>
      </c>
      <c r="P67" s="697" t="s">
        <v>1113</v>
      </c>
      <c r="Q67" s="372" t="s">
        <v>1670</v>
      </c>
      <c r="R67" s="689" t="s">
        <v>349</v>
      </c>
      <c r="S67" s="270"/>
      <c r="T67" s="1"/>
      <c r="U67" s="1"/>
      <c r="V67" s="1"/>
      <c r="W67" s="1"/>
      <c r="X67" s="1"/>
      <c r="Y67" s="1"/>
      <c r="Z67" s="1"/>
      <c r="AA67" s="1"/>
      <c r="AB67" s="1"/>
      <c r="AC67" s="1"/>
    </row>
    <row r="68" spans="3:29" ht="30" customHeight="1" x14ac:dyDescent="0.35">
      <c r="C68" s="270"/>
      <c r="D68" s="717" t="s">
        <v>330</v>
      </c>
      <c r="E68" s="692" t="s">
        <v>1158</v>
      </c>
      <c r="F68" s="693" t="s">
        <v>1159</v>
      </c>
      <c r="G68" s="335" t="s">
        <v>311</v>
      </c>
      <c r="H68" s="334" t="s">
        <v>1160</v>
      </c>
      <c r="I68" s="376">
        <v>140003.16999999998</v>
      </c>
      <c r="J68" s="376">
        <v>141479</v>
      </c>
      <c r="K68" s="376">
        <v>145948.34</v>
      </c>
      <c r="L68" s="376">
        <v>155207.20000000001</v>
      </c>
      <c r="M68" s="338" t="s">
        <v>6</v>
      </c>
      <c r="N68" s="276"/>
      <c r="O68" s="696" t="s">
        <v>348</v>
      </c>
      <c r="P68" s="693" t="s">
        <v>1113</v>
      </c>
      <c r="Q68" s="341" t="s">
        <v>1671</v>
      </c>
      <c r="R68" s="690" t="s">
        <v>349</v>
      </c>
      <c r="S68" s="270"/>
      <c r="T68" s="1"/>
      <c r="U68" s="1"/>
      <c r="V68" s="1"/>
      <c r="W68" s="1"/>
      <c r="X68" s="1"/>
      <c r="Y68" s="1"/>
      <c r="Z68" s="1"/>
      <c r="AA68" s="1"/>
      <c r="AB68" s="1"/>
      <c r="AC68" s="1"/>
    </row>
    <row r="69" spans="3:29" ht="108.65" customHeight="1" x14ac:dyDescent="0.35">
      <c r="C69" s="270"/>
      <c r="D69" s="717" t="s">
        <v>330</v>
      </c>
      <c r="E69" s="692" t="s">
        <v>1158</v>
      </c>
      <c r="F69" s="691" t="s">
        <v>99</v>
      </c>
      <c r="G69" s="343" t="s">
        <v>301</v>
      </c>
      <c r="H69" s="354" t="s">
        <v>1160</v>
      </c>
      <c r="I69" s="373">
        <v>81586.289999999994</v>
      </c>
      <c r="J69" s="373">
        <v>62670</v>
      </c>
      <c r="K69" s="373">
        <v>63850.23</v>
      </c>
      <c r="L69" s="373">
        <v>51200.42</v>
      </c>
      <c r="M69" s="374">
        <v>50998.78</v>
      </c>
      <c r="N69" s="276"/>
      <c r="O69" s="712" t="s">
        <v>1551</v>
      </c>
      <c r="P69" s="691" t="s">
        <v>99</v>
      </c>
      <c r="Q69" s="358" t="s">
        <v>1672</v>
      </c>
      <c r="R69" s="689" t="s">
        <v>349</v>
      </c>
      <c r="S69" s="270"/>
      <c r="T69" s="1"/>
      <c r="U69" s="1"/>
      <c r="V69" s="1"/>
      <c r="W69" s="1"/>
      <c r="X69" s="1"/>
      <c r="Y69" s="1"/>
      <c r="Z69" s="1"/>
      <c r="AA69" s="1"/>
      <c r="AB69" s="1"/>
      <c r="AC69" s="1"/>
    </row>
    <row r="70" spans="3:29" ht="110.5" customHeight="1" x14ac:dyDescent="0.35">
      <c r="C70" s="270"/>
      <c r="D70" s="717" t="s">
        <v>330</v>
      </c>
      <c r="E70" s="692" t="s">
        <v>1158</v>
      </c>
      <c r="F70" s="697" t="s">
        <v>1114</v>
      </c>
      <c r="G70" s="368" t="s">
        <v>304</v>
      </c>
      <c r="H70" s="340" t="s">
        <v>1160</v>
      </c>
      <c r="I70" s="375">
        <v>-14673.53</v>
      </c>
      <c r="J70" s="375">
        <v>-14542</v>
      </c>
      <c r="K70" s="375">
        <v>105000</v>
      </c>
      <c r="L70" s="375">
        <v>144648.04</v>
      </c>
      <c r="M70" s="381" t="s">
        <v>6</v>
      </c>
      <c r="N70" s="276"/>
      <c r="O70" s="695" t="s">
        <v>1161</v>
      </c>
      <c r="P70" s="697" t="s">
        <v>1114</v>
      </c>
      <c r="Q70" s="372" t="s">
        <v>1673</v>
      </c>
      <c r="R70" s="689" t="s">
        <v>349</v>
      </c>
      <c r="S70" s="270"/>
      <c r="T70" s="1"/>
      <c r="U70" s="1"/>
      <c r="V70" s="1"/>
      <c r="W70" s="1"/>
      <c r="X70" s="1"/>
      <c r="Y70" s="1"/>
      <c r="Z70" s="1"/>
      <c r="AA70" s="1"/>
      <c r="AB70" s="1"/>
      <c r="AC70" s="1"/>
    </row>
    <row r="71" spans="3:29" ht="30" customHeight="1" x14ac:dyDescent="0.35">
      <c r="C71" s="270"/>
      <c r="D71" s="717" t="s">
        <v>330</v>
      </c>
      <c r="E71" s="692" t="s">
        <v>1158</v>
      </c>
      <c r="F71" s="693" t="s">
        <v>1114</v>
      </c>
      <c r="G71" s="335" t="s">
        <v>311</v>
      </c>
      <c r="H71" s="334" t="s">
        <v>1160</v>
      </c>
      <c r="I71" s="376">
        <v>66912.759999999995</v>
      </c>
      <c r="J71" s="376">
        <v>48128</v>
      </c>
      <c r="K71" s="376">
        <v>168000</v>
      </c>
      <c r="L71" s="376">
        <v>195848.46</v>
      </c>
      <c r="M71" s="338" t="s">
        <v>6</v>
      </c>
      <c r="N71" s="276"/>
      <c r="O71" s="696" t="s">
        <v>1161</v>
      </c>
      <c r="P71" s="693" t="s">
        <v>1114</v>
      </c>
      <c r="Q71" s="341" t="s">
        <v>1671</v>
      </c>
      <c r="R71" s="690" t="s">
        <v>349</v>
      </c>
      <c r="S71" s="270"/>
      <c r="T71" s="1"/>
      <c r="U71" s="1"/>
      <c r="V71" s="1"/>
      <c r="W71" s="1"/>
      <c r="X71" s="1"/>
      <c r="Y71" s="1"/>
      <c r="Z71" s="1"/>
      <c r="AA71" s="1"/>
      <c r="AB71" s="1"/>
      <c r="AC71" s="1"/>
    </row>
    <row r="72" spans="3:29" ht="42" customHeight="1" x14ac:dyDescent="0.35">
      <c r="C72" s="270"/>
      <c r="D72" s="717" t="s">
        <v>330</v>
      </c>
      <c r="E72" s="692" t="s">
        <v>1158</v>
      </c>
      <c r="F72" s="326" t="s">
        <v>1592</v>
      </c>
      <c r="G72" s="327" t="s">
        <v>311</v>
      </c>
      <c r="H72" s="326" t="s">
        <v>317</v>
      </c>
      <c r="I72" s="378">
        <v>30919.444220000001</v>
      </c>
      <c r="J72" s="378">
        <v>80739.199999999997</v>
      </c>
      <c r="K72" s="378">
        <v>154296.49</v>
      </c>
      <c r="L72" s="378">
        <v>1077858.75</v>
      </c>
      <c r="M72" s="379">
        <v>902632.06</v>
      </c>
      <c r="N72" s="276"/>
      <c r="O72" s="694" t="s">
        <v>350</v>
      </c>
      <c r="P72" s="691" t="s">
        <v>1640</v>
      </c>
      <c r="Q72" s="725" t="s">
        <v>1674</v>
      </c>
      <c r="R72" s="708" t="s">
        <v>351</v>
      </c>
      <c r="S72" s="270"/>
      <c r="T72" s="1"/>
      <c r="U72" s="1"/>
      <c r="V72" s="1"/>
      <c r="W72" s="1"/>
      <c r="X72" s="1"/>
      <c r="Y72" s="1"/>
      <c r="Z72" s="1"/>
      <c r="AA72" s="1"/>
      <c r="AB72" s="1"/>
      <c r="AC72" s="1"/>
    </row>
    <row r="73" spans="3:29" ht="42" customHeight="1" x14ac:dyDescent="0.35">
      <c r="C73" s="270"/>
      <c r="D73" s="717" t="s">
        <v>330</v>
      </c>
      <c r="E73" s="692" t="s">
        <v>1158</v>
      </c>
      <c r="F73" s="334" t="s">
        <v>1593</v>
      </c>
      <c r="G73" s="335" t="s">
        <v>311</v>
      </c>
      <c r="H73" s="334" t="s">
        <v>317</v>
      </c>
      <c r="I73" s="376">
        <v>25873978.998430002</v>
      </c>
      <c r="J73" s="376">
        <v>26298224.920000002</v>
      </c>
      <c r="K73" s="376">
        <v>24544942.32</v>
      </c>
      <c r="L73" s="376">
        <v>17808288.77</v>
      </c>
      <c r="M73" s="377">
        <v>19970178.07</v>
      </c>
      <c r="N73" s="276"/>
      <c r="O73" s="696" t="s">
        <v>350</v>
      </c>
      <c r="P73" s="693" t="s">
        <v>1162</v>
      </c>
      <c r="Q73" s="714"/>
      <c r="R73" s="690" t="s">
        <v>351</v>
      </c>
      <c r="S73" s="270"/>
      <c r="T73" s="1"/>
      <c r="U73" s="1"/>
      <c r="V73" s="1"/>
      <c r="W73" s="1"/>
      <c r="X73" s="1"/>
      <c r="Y73" s="1"/>
      <c r="Z73" s="1"/>
      <c r="AA73" s="1"/>
      <c r="AB73" s="1"/>
      <c r="AC73" s="1"/>
    </row>
    <row r="74" spans="3:29" ht="54" customHeight="1" x14ac:dyDescent="0.35">
      <c r="C74" s="270"/>
      <c r="D74" s="717" t="s">
        <v>330</v>
      </c>
      <c r="E74" s="692" t="s">
        <v>1158</v>
      </c>
      <c r="F74" s="326" t="s">
        <v>1594</v>
      </c>
      <c r="G74" s="327" t="s">
        <v>311</v>
      </c>
      <c r="H74" s="326" t="s">
        <v>317</v>
      </c>
      <c r="I74" s="378">
        <v>26420.11</v>
      </c>
      <c r="J74" s="378">
        <v>71914.44</v>
      </c>
      <c r="K74" s="378">
        <v>148470.59</v>
      </c>
      <c r="L74" s="378">
        <v>1074389.07</v>
      </c>
      <c r="M74" s="379">
        <v>899653.38</v>
      </c>
      <c r="N74" s="276"/>
      <c r="O74" s="694" t="s">
        <v>352</v>
      </c>
      <c r="P74" s="691" t="s">
        <v>1641</v>
      </c>
      <c r="Q74" s="725" t="s">
        <v>1675</v>
      </c>
      <c r="R74" s="708" t="s">
        <v>351</v>
      </c>
      <c r="S74" s="270"/>
      <c r="T74" s="1"/>
      <c r="U74" s="1"/>
      <c r="V74" s="1"/>
      <c r="W74" s="1"/>
      <c r="X74" s="1"/>
      <c r="Y74" s="1"/>
      <c r="Z74" s="1"/>
      <c r="AA74" s="1"/>
      <c r="AB74" s="1"/>
      <c r="AC74" s="1"/>
    </row>
    <row r="75" spans="3:29" ht="54" customHeight="1" x14ac:dyDescent="0.35">
      <c r="C75" s="270"/>
      <c r="D75" s="717" t="s">
        <v>330</v>
      </c>
      <c r="E75" s="692" t="s">
        <v>1158</v>
      </c>
      <c r="F75" s="334" t="s">
        <v>1595</v>
      </c>
      <c r="G75" s="335" t="s">
        <v>311</v>
      </c>
      <c r="H75" s="334" t="s">
        <v>317</v>
      </c>
      <c r="I75" s="376">
        <v>25868585.530000001</v>
      </c>
      <c r="J75" s="376">
        <v>26290719.440000001</v>
      </c>
      <c r="K75" s="376">
        <v>24536481.34</v>
      </c>
      <c r="L75" s="376">
        <v>17801895.420000002</v>
      </c>
      <c r="M75" s="377">
        <v>19967199.390000001</v>
      </c>
      <c r="N75" s="276"/>
      <c r="O75" s="696" t="s">
        <v>352</v>
      </c>
      <c r="P75" s="693" t="s">
        <v>1163</v>
      </c>
      <c r="Q75" s="714"/>
      <c r="R75" s="690" t="s">
        <v>351</v>
      </c>
      <c r="S75" s="270"/>
      <c r="T75" s="1"/>
      <c r="U75" s="1"/>
      <c r="V75" s="1"/>
      <c r="W75" s="1"/>
      <c r="X75" s="1"/>
      <c r="Y75" s="1"/>
      <c r="Z75" s="1"/>
      <c r="AA75" s="1"/>
      <c r="AB75" s="1"/>
      <c r="AC75" s="1"/>
    </row>
    <row r="76" spans="3:29" ht="54" customHeight="1" x14ac:dyDescent="0.35">
      <c r="C76" s="270"/>
      <c r="D76" s="717" t="s">
        <v>330</v>
      </c>
      <c r="E76" s="692" t="s">
        <v>1158</v>
      </c>
      <c r="F76" s="326" t="s">
        <v>1596</v>
      </c>
      <c r="G76" s="327" t="s">
        <v>311</v>
      </c>
      <c r="H76" s="326" t="s">
        <v>317</v>
      </c>
      <c r="I76" s="378">
        <v>4499.3342200000006</v>
      </c>
      <c r="J76" s="378">
        <v>9245.85</v>
      </c>
      <c r="K76" s="378">
        <v>5825.9</v>
      </c>
      <c r="L76" s="378">
        <v>3469.68</v>
      </c>
      <c r="M76" s="379">
        <v>2978.68</v>
      </c>
      <c r="N76" s="276"/>
      <c r="O76" s="694" t="s">
        <v>353</v>
      </c>
      <c r="P76" s="691" t="s">
        <v>1642</v>
      </c>
      <c r="Q76" s="725" t="s">
        <v>1676</v>
      </c>
      <c r="R76" s="708" t="s">
        <v>351</v>
      </c>
      <c r="S76" s="270"/>
      <c r="T76" s="1"/>
      <c r="U76" s="1"/>
      <c r="V76" s="1"/>
      <c r="W76" s="1"/>
      <c r="X76" s="1"/>
      <c r="Y76" s="1"/>
      <c r="Z76" s="1"/>
      <c r="AA76" s="1"/>
      <c r="AB76" s="1"/>
      <c r="AC76" s="1"/>
    </row>
    <row r="77" spans="3:29" ht="54" customHeight="1" x14ac:dyDescent="0.35">
      <c r="C77" s="270"/>
      <c r="D77" s="717" t="s">
        <v>330</v>
      </c>
      <c r="E77" s="692" t="s">
        <v>1158</v>
      </c>
      <c r="F77" s="334" t="s">
        <v>1597</v>
      </c>
      <c r="G77" s="335" t="s">
        <v>311</v>
      </c>
      <c r="H77" s="334" t="s">
        <v>317</v>
      </c>
      <c r="I77" s="376">
        <v>5393.4684299999999</v>
      </c>
      <c r="J77" s="376">
        <v>8059.9599999999991</v>
      </c>
      <c r="K77" s="376">
        <v>8460.98</v>
      </c>
      <c r="L77" s="376">
        <v>6393.35</v>
      </c>
      <c r="M77" s="377">
        <v>2978.68</v>
      </c>
      <c r="N77" s="276"/>
      <c r="O77" s="696" t="s">
        <v>353</v>
      </c>
      <c r="P77" s="693" t="s">
        <v>1164</v>
      </c>
      <c r="Q77" s="714"/>
      <c r="R77" s="690" t="s">
        <v>351</v>
      </c>
      <c r="S77" s="270"/>
      <c r="T77" s="1"/>
      <c r="U77" s="1"/>
      <c r="V77" s="1"/>
      <c r="W77" s="1"/>
      <c r="X77" s="1"/>
      <c r="Y77" s="1"/>
      <c r="Z77" s="1"/>
      <c r="AA77" s="1"/>
      <c r="AB77" s="1"/>
      <c r="AC77" s="1"/>
    </row>
    <row r="78" spans="3:29" ht="30" customHeight="1" x14ac:dyDescent="0.35">
      <c r="C78" s="270"/>
      <c r="D78" s="717" t="s">
        <v>330</v>
      </c>
      <c r="E78" s="692" t="s">
        <v>1158</v>
      </c>
      <c r="F78" s="326" t="s">
        <v>354</v>
      </c>
      <c r="G78" s="327" t="s">
        <v>301</v>
      </c>
      <c r="H78" s="326" t="s">
        <v>1138</v>
      </c>
      <c r="I78" s="326">
        <v>1</v>
      </c>
      <c r="J78" s="328" t="s">
        <v>6</v>
      </c>
      <c r="K78" s="329">
        <v>7</v>
      </c>
      <c r="L78" s="328">
        <v>6</v>
      </c>
      <c r="M78" s="367">
        <v>4</v>
      </c>
      <c r="N78" s="276"/>
      <c r="O78" s="694" t="s">
        <v>355</v>
      </c>
      <c r="P78" s="691" t="s">
        <v>1483</v>
      </c>
      <c r="Q78" s="358" t="s">
        <v>1677</v>
      </c>
      <c r="R78" s="708" t="s">
        <v>6</v>
      </c>
      <c r="S78" s="270"/>
      <c r="T78" s="1"/>
      <c r="U78" s="1"/>
      <c r="V78" s="1"/>
      <c r="W78" s="1"/>
      <c r="X78" s="1"/>
      <c r="Y78" s="1"/>
      <c r="Z78" s="1"/>
      <c r="AA78" s="1"/>
      <c r="AB78" s="1"/>
      <c r="AC78" s="1"/>
    </row>
    <row r="79" spans="3:29" ht="30" customHeight="1" x14ac:dyDescent="0.35">
      <c r="C79" s="270"/>
      <c r="D79" s="717" t="s">
        <v>330</v>
      </c>
      <c r="E79" s="692" t="s">
        <v>1158</v>
      </c>
      <c r="F79" s="340" t="s">
        <v>356</v>
      </c>
      <c r="G79" s="368" t="s">
        <v>301</v>
      </c>
      <c r="H79" s="340" t="s">
        <v>1557</v>
      </c>
      <c r="I79" s="340">
        <v>1.89</v>
      </c>
      <c r="J79" s="369" t="s">
        <v>6</v>
      </c>
      <c r="K79" s="390">
        <v>15.68</v>
      </c>
      <c r="L79" s="390">
        <v>35</v>
      </c>
      <c r="M79" s="382">
        <v>14.37</v>
      </c>
      <c r="N79" s="276"/>
      <c r="O79" s="695" t="s">
        <v>355</v>
      </c>
      <c r="P79" s="697" t="s">
        <v>1165</v>
      </c>
      <c r="Q79" s="372" t="s">
        <v>1678</v>
      </c>
      <c r="R79" s="689" t="s">
        <v>6</v>
      </c>
      <c r="S79" s="270"/>
      <c r="T79" s="1"/>
      <c r="U79" s="1"/>
      <c r="V79" s="1"/>
      <c r="W79" s="1"/>
      <c r="X79" s="1"/>
      <c r="Y79" s="1"/>
      <c r="Z79" s="1"/>
      <c r="AA79" s="1"/>
      <c r="AB79" s="1"/>
      <c r="AC79" s="1"/>
    </row>
    <row r="80" spans="3:29" ht="30" customHeight="1" x14ac:dyDescent="0.35">
      <c r="C80" s="270"/>
      <c r="D80" s="717" t="s">
        <v>330</v>
      </c>
      <c r="E80" s="692" t="s">
        <v>1158</v>
      </c>
      <c r="F80" s="340" t="s">
        <v>358</v>
      </c>
      <c r="G80" s="368" t="s">
        <v>301</v>
      </c>
      <c r="H80" s="340" t="s">
        <v>1557</v>
      </c>
      <c r="I80" s="369" t="s">
        <v>6</v>
      </c>
      <c r="J80" s="369" t="s">
        <v>6</v>
      </c>
      <c r="K80" s="390">
        <v>15.68</v>
      </c>
      <c r="L80" s="390">
        <v>35</v>
      </c>
      <c r="M80" s="382">
        <v>14.37</v>
      </c>
      <c r="N80" s="276"/>
      <c r="O80" s="695" t="s">
        <v>355</v>
      </c>
      <c r="P80" s="697" t="s">
        <v>1165</v>
      </c>
      <c r="Q80" s="372" t="s">
        <v>1679</v>
      </c>
      <c r="R80" s="689" t="s">
        <v>6</v>
      </c>
      <c r="S80" s="270"/>
      <c r="T80" s="1"/>
      <c r="U80" s="1"/>
      <c r="V80" s="1"/>
      <c r="W80" s="1"/>
      <c r="X80" s="1"/>
      <c r="Y80" s="1"/>
      <c r="Z80" s="1"/>
      <c r="AA80" s="1"/>
      <c r="AB80" s="1"/>
      <c r="AC80" s="1"/>
    </row>
    <row r="81" spans="3:29" ht="30" customHeight="1" x14ac:dyDescent="0.35">
      <c r="C81" s="270"/>
      <c r="D81" s="718" t="s">
        <v>330</v>
      </c>
      <c r="E81" s="702" t="s">
        <v>1158</v>
      </c>
      <c r="F81" s="334" t="s">
        <v>359</v>
      </c>
      <c r="G81" s="335" t="s">
        <v>301</v>
      </c>
      <c r="H81" s="334" t="s">
        <v>892</v>
      </c>
      <c r="I81" s="336" t="s">
        <v>6</v>
      </c>
      <c r="J81" s="336" t="s">
        <v>6</v>
      </c>
      <c r="K81" s="337">
        <v>100</v>
      </c>
      <c r="L81" s="337">
        <v>100</v>
      </c>
      <c r="M81" s="338">
        <v>100</v>
      </c>
      <c r="N81" s="276"/>
      <c r="O81" s="696" t="s">
        <v>355</v>
      </c>
      <c r="P81" s="693" t="s">
        <v>1165</v>
      </c>
      <c r="Q81" s="341" t="s">
        <v>1680</v>
      </c>
      <c r="R81" s="690" t="s">
        <v>6</v>
      </c>
      <c r="S81" s="270"/>
      <c r="T81" s="1"/>
      <c r="U81" s="1"/>
      <c r="V81" s="1"/>
      <c r="W81" s="1"/>
      <c r="X81" s="1"/>
      <c r="Y81" s="1"/>
      <c r="Z81" s="1"/>
      <c r="AA81" s="1"/>
      <c r="AB81" s="1"/>
      <c r="AC81" s="1"/>
    </row>
    <row r="82" spans="3:29" ht="30" customHeight="1" x14ac:dyDescent="0.35">
      <c r="C82" s="270"/>
      <c r="D82" s="716" t="s">
        <v>361</v>
      </c>
      <c r="E82" s="719" t="s">
        <v>1561</v>
      </c>
      <c r="F82" s="326" t="s">
        <v>1598</v>
      </c>
      <c r="G82" s="327" t="s">
        <v>311</v>
      </c>
      <c r="H82" s="326" t="s">
        <v>1138</v>
      </c>
      <c r="I82" s="650">
        <v>8150</v>
      </c>
      <c r="J82" s="378">
        <v>13144</v>
      </c>
      <c r="K82" s="378">
        <v>12183</v>
      </c>
      <c r="L82" s="329" t="s">
        <v>6</v>
      </c>
      <c r="M82" s="367" t="s">
        <v>6</v>
      </c>
      <c r="N82" s="276"/>
      <c r="O82" s="712" t="s">
        <v>1627</v>
      </c>
      <c r="P82" s="691" t="s">
        <v>1393</v>
      </c>
      <c r="Q82" s="698" t="s">
        <v>1681</v>
      </c>
      <c r="R82" s="708" t="s">
        <v>362</v>
      </c>
      <c r="S82" s="270"/>
      <c r="T82" s="1"/>
      <c r="U82" s="1"/>
      <c r="V82" s="1"/>
      <c r="W82" s="1"/>
      <c r="X82" s="1"/>
      <c r="Y82" s="1"/>
      <c r="Z82" s="1"/>
      <c r="AA82" s="1"/>
      <c r="AB82" s="1"/>
      <c r="AC82" s="1"/>
    </row>
    <row r="83" spans="3:29" ht="30" customHeight="1" x14ac:dyDescent="0.35">
      <c r="C83" s="270"/>
      <c r="D83" s="717"/>
      <c r="E83" s="692" t="s">
        <v>1166</v>
      </c>
      <c r="F83" s="340" t="s">
        <v>1599</v>
      </c>
      <c r="G83" s="368" t="s">
        <v>311</v>
      </c>
      <c r="H83" s="340" t="s">
        <v>1138</v>
      </c>
      <c r="I83" s="649">
        <v>5785</v>
      </c>
      <c r="J83" s="375">
        <v>9858</v>
      </c>
      <c r="K83" s="375">
        <v>9534</v>
      </c>
      <c r="L83" s="370" t="s">
        <v>6</v>
      </c>
      <c r="M83" s="382" t="s">
        <v>6</v>
      </c>
      <c r="N83" s="276"/>
      <c r="O83" s="695" t="s">
        <v>1167</v>
      </c>
      <c r="P83" s="697" t="s">
        <v>1118</v>
      </c>
      <c r="Q83" s="699"/>
      <c r="R83" s="689" t="s">
        <v>362</v>
      </c>
      <c r="S83" s="270"/>
      <c r="T83" s="1"/>
      <c r="U83" s="1"/>
      <c r="V83" s="1"/>
      <c r="W83" s="1"/>
      <c r="X83" s="1"/>
      <c r="Y83" s="1"/>
      <c r="Z83" s="1"/>
      <c r="AA83" s="1"/>
      <c r="AB83" s="1"/>
      <c r="AC83" s="1"/>
    </row>
    <row r="84" spans="3:29" ht="30" customHeight="1" x14ac:dyDescent="0.35">
      <c r="C84" s="270"/>
      <c r="D84" s="717"/>
      <c r="E84" s="692" t="s">
        <v>1166</v>
      </c>
      <c r="F84" s="340" t="s">
        <v>1600</v>
      </c>
      <c r="G84" s="368" t="s">
        <v>311</v>
      </c>
      <c r="H84" s="340" t="s">
        <v>1138</v>
      </c>
      <c r="I84" s="649">
        <v>2365</v>
      </c>
      <c r="J84" s="375">
        <v>3115</v>
      </c>
      <c r="K84" s="375">
        <v>2649</v>
      </c>
      <c r="L84" s="370" t="s">
        <v>6</v>
      </c>
      <c r="M84" s="382" t="s">
        <v>6</v>
      </c>
      <c r="N84" s="276"/>
      <c r="O84" s="695" t="s">
        <v>1167</v>
      </c>
      <c r="P84" s="697" t="s">
        <v>1118</v>
      </c>
      <c r="Q84" s="699"/>
      <c r="R84" s="689" t="s">
        <v>362</v>
      </c>
      <c r="S84" s="270"/>
      <c r="T84" s="1"/>
      <c r="U84" s="1"/>
      <c r="V84" s="1"/>
      <c r="W84" s="1"/>
      <c r="X84" s="1"/>
      <c r="Y84" s="1"/>
      <c r="Z84" s="1"/>
      <c r="AA84" s="1"/>
      <c r="AB84" s="1"/>
      <c r="AC84" s="1"/>
    </row>
    <row r="85" spans="3:29" ht="30" customHeight="1" x14ac:dyDescent="0.35">
      <c r="C85" s="270"/>
      <c r="D85" s="717"/>
      <c r="E85" s="692" t="s">
        <v>1166</v>
      </c>
      <c r="F85" s="340" t="s">
        <v>1601</v>
      </c>
      <c r="G85" s="368" t="s">
        <v>311</v>
      </c>
      <c r="H85" s="340" t="s">
        <v>1138</v>
      </c>
      <c r="I85" s="649">
        <v>8550</v>
      </c>
      <c r="J85" s="375">
        <v>9255</v>
      </c>
      <c r="K85" s="375">
        <v>11223</v>
      </c>
      <c r="L85" s="370" t="s">
        <v>6</v>
      </c>
      <c r="M85" s="382" t="s">
        <v>6</v>
      </c>
      <c r="N85" s="276"/>
      <c r="O85" s="695" t="s">
        <v>1167</v>
      </c>
      <c r="P85" s="697" t="s">
        <v>1118</v>
      </c>
      <c r="Q85" s="699"/>
      <c r="R85" s="689" t="s">
        <v>362</v>
      </c>
      <c r="S85" s="270"/>
      <c r="T85" s="1"/>
      <c r="U85" s="1"/>
      <c r="V85" s="1"/>
      <c r="W85" s="1"/>
      <c r="X85" s="1"/>
      <c r="Y85" s="1"/>
      <c r="Z85" s="1"/>
      <c r="AA85" s="1"/>
      <c r="AB85" s="1"/>
      <c r="AC85" s="1"/>
    </row>
    <row r="86" spans="3:29" ht="30" customHeight="1" x14ac:dyDescent="0.35">
      <c r="C86" s="270"/>
      <c r="D86" s="717"/>
      <c r="E86" s="692" t="s">
        <v>1166</v>
      </c>
      <c r="F86" s="340" t="s">
        <v>1602</v>
      </c>
      <c r="G86" s="368" t="s">
        <v>311</v>
      </c>
      <c r="H86" s="340" t="s">
        <v>1138</v>
      </c>
      <c r="I86" s="649">
        <v>6823</v>
      </c>
      <c r="J86" s="375">
        <v>7682</v>
      </c>
      <c r="K86" s="375">
        <v>9412</v>
      </c>
      <c r="L86" s="370" t="s">
        <v>6</v>
      </c>
      <c r="M86" s="382" t="s">
        <v>6</v>
      </c>
      <c r="N86" s="276"/>
      <c r="O86" s="695" t="s">
        <v>1167</v>
      </c>
      <c r="P86" s="697" t="s">
        <v>1118</v>
      </c>
      <c r="Q86" s="699"/>
      <c r="R86" s="689" t="s">
        <v>362</v>
      </c>
      <c r="S86" s="270"/>
      <c r="T86" s="1"/>
      <c r="U86" s="1"/>
      <c r="V86" s="1"/>
      <c r="W86" s="1"/>
      <c r="X86" s="1"/>
      <c r="Y86" s="1"/>
      <c r="Z86" s="1"/>
      <c r="AA86" s="1"/>
      <c r="AB86" s="1"/>
      <c r="AC86" s="1"/>
    </row>
    <row r="87" spans="3:29" ht="30" customHeight="1" x14ac:dyDescent="0.35">
      <c r="C87" s="270"/>
      <c r="D87" s="717"/>
      <c r="E87" s="692" t="s">
        <v>1166</v>
      </c>
      <c r="F87" s="334" t="s">
        <v>1603</v>
      </c>
      <c r="G87" s="335" t="s">
        <v>311</v>
      </c>
      <c r="H87" s="334" t="s">
        <v>1138</v>
      </c>
      <c r="I87" s="638">
        <v>1727</v>
      </c>
      <c r="J87" s="376">
        <v>1435</v>
      </c>
      <c r="K87" s="376">
        <v>1811</v>
      </c>
      <c r="L87" s="337" t="s">
        <v>6</v>
      </c>
      <c r="M87" s="338" t="s">
        <v>6</v>
      </c>
      <c r="N87" s="276"/>
      <c r="O87" s="696" t="s">
        <v>1167</v>
      </c>
      <c r="P87" s="693" t="s">
        <v>1118</v>
      </c>
      <c r="Q87" s="700"/>
      <c r="R87" s="690" t="s">
        <v>362</v>
      </c>
      <c r="S87" s="270"/>
      <c r="T87" s="1"/>
      <c r="U87" s="1"/>
      <c r="V87" s="1"/>
      <c r="W87" s="1"/>
      <c r="X87" s="1"/>
      <c r="Y87" s="1"/>
      <c r="Z87" s="1"/>
      <c r="AA87" s="1"/>
      <c r="AB87" s="1"/>
      <c r="AC87" s="1"/>
    </row>
    <row r="88" spans="3:29" ht="75" customHeight="1" x14ac:dyDescent="0.35">
      <c r="C88" s="270"/>
      <c r="D88" s="717"/>
      <c r="E88" s="692" t="s">
        <v>1166</v>
      </c>
      <c r="F88" s="691" t="s">
        <v>1604</v>
      </c>
      <c r="G88" s="343" t="s">
        <v>301</v>
      </c>
      <c r="H88" s="342" t="s">
        <v>302</v>
      </c>
      <c r="I88" s="342">
        <v>67</v>
      </c>
      <c r="J88" s="373">
        <v>81</v>
      </c>
      <c r="K88" s="373">
        <v>101</v>
      </c>
      <c r="L88" s="373">
        <v>85.1</v>
      </c>
      <c r="M88" s="374">
        <v>78</v>
      </c>
      <c r="N88" s="276"/>
      <c r="O88" s="694" t="s">
        <v>363</v>
      </c>
      <c r="P88" s="691" t="s">
        <v>1394</v>
      </c>
      <c r="Q88" s="372" t="s">
        <v>1682</v>
      </c>
      <c r="R88" s="708" t="s">
        <v>364</v>
      </c>
      <c r="S88" s="270"/>
      <c r="T88" s="1"/>
      <c r="U88" s="1"/>
      <c r="V88" s="1"/>
      <c r="W88" s="1"/>
      <c r="X88" s="1"/>
      <c r="Y88" s="1"/>
      <c r="Z88" s="1"/>
      <c r="AA88" s="1"/>
      <c r="AB88" s="1"/>
      <c r="AC88" s="1"/>
    </row>
    <row r="89" spans="3:29" ht="60" customHeight="1" x14ac:dyDescent="0.35">
      <c r="C89" s="270"/>
      <c r="D89" s="717"/>
      <c r="E89" s="692"/>
      <c r="F89" s="692"/>
      <c r="G89" s="641" t="s">
        <v>304</v>
      </c>
      <c r="H89" s="628" t="s">
        <v>302</v>
      </c>
      <c r="I89" s="628">
        <v>100</v>
      </c>
      <c r="J89" s="651">
        <v>91.3</v>
      </c>
      <c r="K89" s="651">
        <v>94</v>
      </c>
      <c r="L89" s="651">
        <v>90</v>
      </c>
      <c r="M89" s="652" t="s">
        <v>6</v>
      </c>
      <c r="N89" s="276"/>
      <c r="O89" s="704"/>
      <c r="P89" s="706"/>
      <c r="Q89" s="372" t="s">
        <v>1683</v>
      </c>
      <c r="R89" s="689"/>
      <c r="S89" s="270"/>
      <c r="T89" s="1"/>
      <c r="U89" s="1"/>
      <c r="V89" s="1"/>
      <c r="W89" s="1"/>
      <c r="X89" s="1"/>
      <c r="Y89" s="1"/>
      <c r="Z89" s="1"/>
      <c r="AA89" s="1"/>
      <c r="AB89" s="1"/>
      <c r="AC89" s="1"/>
    </row>
    <row r="90" spans="3:29" ht="72.650000000000006" customHeight="1" x14ac:dyDescent="0.35">
      <c r="C90" s="270"/>
      <c r="D90" s="717"/>
      <c r="E90" s="692" t="s">
        <v>1166</v>
      </c>
      <c r="F90" s="693" t="s">
        <v>1168</v>
      </c>
      <c r="G90" s="335" t="s">
        <v>653</v>
      </c>
      <c r="H90" s="334" t="s">
        <v>302</v>
      </c>
      <c r="I90" s="334">
        <v>50</v>
      </c>
      <c r="J90" s="356" t="s">
        <v>6</v>
      </c>
      <c r="K90" s="337" t="s">
        <v>6</v>
      </c>
      <c r="L90" s="337" t="s">
        <v>6</v>
      </c>
      <c r="M90" s="338" t="s">
        <v>6</v>
      </c>
      <c r="N90" s="276"/>
      <c r="O90" s="695" t="s">
        <v>363</v>
      </c>
      <c r="P90" s="697" t="s">
        <v>1120</v>
      </c>
      <c r="Q90" s="372" t="s">
        <v>1684</v>
      </c>
      <c r="R90" s="689" t="s">
        <v>364</v>
      </c>
      <c r="S90" s="270"/>
      <c r="T90" s="1"/>
      <c r="U90" s="1"/>
      <c r="V90" s="1"/>
      <c r="W90" s="1"/>
      <c r="X90" s="1"/>
      <c r="Y90" s="1"/>
      <c r="Z90" s="1"/>
      <c r="AA90" s="1"/>
      <c r="AB90" s="1"/>
      <c r="AC90" s="1"/>
    </row>
    <row r="91" spans="3:29" ht="75" customHeight="1" x14ac:dyDescent="0.35">
      <c r="C91" s="270"/>
      <c r="D91" s="717"/>
      <c r="E91" s="692" t="s">
        <v>1166</v>
      </c>
      <c r="F91" s="691" t="s">
        <v>1605</v>
      </c>
      <c r="G91" s="343" t="s">
        <v>301</v>
      </c>
      <c r="H91" s="342" t="s">
        <v>302</v>
      </c>
      <c r="I91" s="342">
        <v>52</v>
      </c>
      <c r="J91" s="373">
        <v>73</v>
      </c>
      <c r="K91" s="373">
        <v>110</v>
      </c>
      <c r="L91" s="373">
        <v>61.1</v>
      </c>
      <c r="M91" s="374">
        <v>73</v>
      </c>
      <c r="N91" s="276"/>
      <c r="O91" s="695" t="s">
        <v>363</v>
      </c>
      <c r="P91" s="697" t="s">
        <v>1120</v>
      </c>
      <c r="Q91" s="372" t="s">
        <v>1685</v>
      </c>
      <c r="R91" s="689" t="s">
        <v>364</v>
      </c>
      <c r="S91" s="270"/>
      <c r="T91" s="1"/>
      <c r="U91" s="1"/>
      <c r="V91" s="1"/>
      <c r="W91" s="1"/>
      <c r="X91" s="1"/>
      <c r="Y91" s="1"/>
      <c r="Z91" s="1"/>
      <c r="AA91" s="1"/>
      <c r="AB91" s="1"/>
      <c r="AC91" s="1"/>
    </row>
    <row r="92" spans="3:29" ht="42" customHeight="1" x14ac:dyDescent="0.35">
      <c r="C92" s="270"/>
      <c r="D92" s="717"/>
      <c r="E92" s="692"/>
      <c r="F92" s="692"/>
      <c r="G92" s="641" t="s">
        <v>304</v>
      </c>
      <c r="H92" s="628" t="s">
        <v>302</v>
      </c>
      <c r="I92" s="628">
        <v>100</v>
      </c>
      <c r="J92" s="651">
        <v>100</v>
      </c>
      <c r="K92" s="651">
        <v>100</v>
      </c>
      <c r="L92" s="651">
        <v>86</v>
      </c>
      <c r="M92" s="652" t="s">
        <v>6</v>
      </c>
      <c r="N92" s="276"/>
      <c r="O92" s="705"/>
      <c r="P92" s="707"/>
      <c r="Q92" s="372" t="s">
        <v>1683</v>
      </c>
      <c r="R92" s="689"/>
      <c r="S92" s="270"/>
      <c r="T92" s="1"/>
      <c r="U92" s="1"/>
      <c r="V92" s="1"/>
      <c r="W92" s="1"/>
      <c r="X92" s="1"/>
      <c r="Y92" s="1"/>
      <c r="Z92" s="1"/>
      <c r="AA92" s="1"/>
      <c r="AB92" s="1"/>
      <c r="AC92" s="1"/>
    </row>
    <row r="93" spans="3:29" ht="75" customHeight="1" x14ac:dyDescent="0.35">
      <c r="C93" s="270"/>
      <c r="D93" s="717"/>
      <c r="E93" s="692" t="s">
        <v>1166</v>
      </c>
      <c r="F93" s="693" t="s">
        <v>1169</v>
      </c>
      <c r="G93" s="335" t="s">
        <v>304</v>
      </c>
      <c r="H93" s="334" t="s">
        <v>302</v>
      </c>
      <c r="I93" s="334">
        <v>0</v>
      </c>
      <c r="J93" s="376" t="s">
        <v>6</v>
      </c>
      <c r="K93" s="337" t="s">
        <v>6</v>
      </c>
      <c r="L93" s="337" t="s">
        <v>6</v>
      </c>
      <c r="M93" s="338" t="s">
        <v>6</v>
      </c>
      <c r="N93" s="276"/>
      <c r="O93" s="696" t="s">
        <v>363</v>
      </c>
      <c r="P93" s="693" t="s">
        <v>1120</v>
      </c>
      <c r="Q93" s="640" t="s">
        <v>1684</v>
      </c>
      <c r="R93" s="690" t="s">
        <v>364</v>
      </c>
      <c r="S93" s="270"/>
      <c r="T93" s="1"/>
      <c r="U93" s="1"/>
      <c r="V93" s="1"/>
      <c r="W93" s="1"/>
      <c r="X93" s="1"/>
      <c r="Y93" s="1"/>
      <c r="Z93" s="1"/>
      <c r="AA93" s="1"/>
      <c r="AB93" s="1"/>
      <c r="AC93" s="1"/>
    </row>
    <row r="94" spans="3:29" ht="42" customHeight="1" x14ac:dyDescent="0.35">
      <c r="C94" s="270"/>
      <c r="D94" s="717"/>
      <c r="E94" s="692" t="s">
        <v>1166</v>
      </c>
      <c r="F94" s="728" t="s">
        <v>1606</v>
      </c>
      <c r="G94" s="343" t="s">
        <v>301</v>
      </c>
      <c r="H94" s="342" t="s">
        <v>302</v>
      </c>
      <c r="I94" s="342">
        <v>2</v>
      </c>
      <c r="J94" s="345">
        <v>2</v>
      </c>
      <c r="K94" s="345">
        <v>3</v>
      </c>
      <c r="L94" s="344" t="s">
        <v>6</v>
      </c>
      <c r="M94" s="346" t="s">
        <v>6</v>
      </c>
      <c r="N94" s="276"/>
      <c r="O94" s="712" t="s">
        <v>1552</v>
      </c>
      <c r="P94" s="691" t="s">
        <v>1408</v>
      </c>
      <c r="Q94" s="332" t="s">
        <v>1686</v>
      </c>
      <c r="R94" s="708" t="s">
        <v>364</v>
      </c>
      <c r="S94" s="270"/>
      <c r="T94" s="1"/>
      <c r="U94" s="1"/>
      <c r="V94" s="1"/>
      <c r="W94" s="1"/>
      <c r="X94" s="1"/>
      <c r="Y94" s="1"/>
      <c r="Z94" s="1"/>
      <c r="AA94" s="1"/>
      <c r="AB94" s="1"/>
      <c r="AC94" s="1"/>
    </row>
    <row r="95" spans="3:29" ht="30" customHeight="1" x14ac:dyDescent="0.35">
      <c r="C95" s="270"/>
      <c r="D95" s="717"/>
      <c r="E95" s="692"/>
      <c r="F95" s="729"/>
      <c r="G95" s="641" t="s">
        <v>304</v>
      </c>
      <c r="H95" s="628" t="s">
        <v>302</v>
      </c>
      <c r="I95" s="628">
        <v>0</v>
      </c>
      <c r="J95" s="643">
        <v>0</v>
      </c>
      <c r="K95" s="643">
        <v>0</v>
      </c>
      <c r="L95" s="642" t="s">
        <v>6</v>
      </c>
      <c r="M95" s="653" t="s">
        <v>6</v>
      </c>
      <c r="N95" s="276"/>
      <c r="O95" s="704"/>
      <c r="P95" s="706"/>
      <c r="Q95" s="372" t="s">
        <v>1687</v>
      </c>
      <c r="R95" s="689"/>
      <c r="S95" s="270"/>
      <c r="T95" s="1"/>
      <c r="U95" s="1"/>
      <c r="V95" s="1"/>
      <c r="W95" s="1"/>
      <c r="X95" s="1"/>
      <c r="Y95" s="1"/>
      <c r="Z95" s="1"/>
      <c r="AA95" s="1"/>
      <c r="AB95" s="1"/>
      <c r="AC95" s="1"/>
    </row>
    <row r="96" spans="3:29" ht="30" customHeight="1" x14ac:dyDescent="0.35">
      <c r="C96" s="270"/>
      <c r="D96" s="717"/>
      <c r="E96" s="692" t="s">
        <v>1166</v>
      </c>
      <c r="F96" s="730"/>
      <c r="G96" s="335" t="s">
        <v>653</v>
      </c>
      <c r="H96" s="334" t="s">
        <v>302</v>
      </c>
      <c r="I96" s="334">
        <v>0</v>
      </c>
      <c r="J96" s="336" t="s">
        <v>6</v>
      </c>
      <c r="K96" s="336" t="s">
        <v>6</v>
      </c>
      <c r="L96" s="336" t="s">
        <v>6</v>
      </c>
      <c r="M96" s="338" t="s">
        <v>6</v>
      </c>
      <c r="N96" s="276"/>
      <c r="O96" s="695" t="s">
        <v>1170</v>
      </c>
      <c r="P96" s="697" t="s">
        <v>1126</v>
      </c>
      <c r="Q96" s="372" t="s">
        <v>1688</v>
      </c>
      <c r="R96" s="689" t="s">
        <v>364</v>
      </c>
      <c r="S96" s="270"/>
      <c r="T96" s="1"/>
      <c r="U96" s="1"/>
      <c r="V96" s="1"/>
      <c r="W96" s="1"/>
      <c r="X96" s="1"/>
      <c r="Y96" s="1"/>
      <c r="Z96" s="1"/>
      <c r="AA96" s="1"/>
      <c r="AB96" s="1"/>
      <c r="AC96" s="1"/>
    </row>
    <row r="97" spans="3:29" ht="60.65" customHeight="1" x14ac:dyDescent="0.35">
      <c r="C97" s="270"/>
      <c r="D97" s="717"/>
      <c r="E97" s="692" t="s">
        <v>1166</v>
      </c>
      <c r="F97" s="342" t="s">
        <v>1607</v>
      </c>
      <c r="G97" s="641" t="s">
        <v>301</v>
      </c>
      <c r="H97" s="342" t="s">
        <v>1138</v>
      </c>
      <c r="I97" s="637">
        <v>11229</v>
      </c>
      <c r="J97" s="373">
        <v>14121</v>
      </c>
      <c r="K97" s="373">
        <v>10515</v>
      </c>
      <c r="L97" s="373">
        <v>8169.5</v>
      </c>
      <c r="M97" s="346" t="s">
        <v>6</v>
      </c>
      <c r="N97" s="276"/>
      <c r="O97" s="694" t="s">
        <v>366</v>
      </c>
      <c r="P97" s="691" t="s">
        <v>1415</v>
      </c>
      <c r="Q97" s="725" t="s">
        <v>1689</v>
      </c>
      <c r="R97" s="708" t="s">
        <v>6</v>
      </c>
      <c r="S97" s="270"/>
      <c r="T97" s="1"/>
      <c r="U97" s="1"/>
      <c r="V97" s="1"/>
      <c r="W97" s="1"/>
      <c r="X97" s="1"/>
      <c r="Y97" s="1"/>
      <c r="Z97" s="1"/>
      <c r="AA97" s="1"/>
      <c r="AB97" s="1"/>
      <c r="AC97" s="1"/>
    </row>
    <row r="98" spans="3:29" ht="60.65" customHeight="1" x14ac:dyDescent="0.35">
      <c r="C98" s="270"/>
      <c r="D98" s="717"/>
      <c r="E98" s="692" t="s">
        <v>1166</v>
      </c>
      <c r="F98" s="342" t="s">
        <v>1625</v>
      </c>
      <c r="G98" s="343" t="s">
        <v>301</v>
      </c>
      <c r="H98" s="342" t="s">
        <v>1138</v>
      </c>
      <c r="I98" s="342">
        <v>11454</v>
      </c>
      <c r="J98" s="373">
        <v>11216</v>
      </c>
      <c r="K98" s="373">
        <v>8025</v>
      </c>
      <c r="L98" s="373">
        <v>5415</v>
      </c>
      <c r="M98" s="346" t="s">
        <v>6</v>
      </c>
      <c r="N98" s="276"/>
      <c r="O98" s="695" t="s">
        <v>366</v>
      </c>
      <c r="P98" s="697" t="s">
        <v>1127</v>
      </c>
      <c r="Q98" s="723"/>
      <c r="R98" s="689" t="s">
        <v>6</v>
      </c>
      <c r="S98" s="270"/>
      <c r="T98" s="1"/>
      <c r="U98" s="1"/>
      <c r="V98" s="1"/>
      <c r="W98" s="1"/>
      <c r="X98" s="1"/>
      <c r="Y98" s="1"/>
      <c r="Z98" s="1"/>
      <c r="AA98" s="1"/>
      <c r="AB98" s="1"/>
      <c r="AC98" s="1"/>
    </row>
    <row r="99" spans="3:29" ht="60.65" customHeight="1" x14ac:dyDescent="0.35">
      <c r="C99" s="270"/>
      <c r="D99" s="717"/>
      <c r="E99" s="692" t="s">
        <v>1166</v>
      </c>
      <c r="F99" s="342" t="s">
        <v>1626</v>
      </c>
      <c r="G99" s="343" t="s">
        <v>301</v>
      </c>
      <c r="H99" s="342" t="s">
        <v>302</v>
      </c>
      <c r="I99" s="342">
        <v>26</v>
      </c>
      <c r="J99" s="344">
        <v>25</v>
      </c>
      <c r="K99" s="345">
        <v>27</v>
      </c>
      <c r="L99" s="345">
        <v>18.71</v>
      </c>
      <c r="M99" s="346" t="s">
        <v>6</v>
      </c>
      <c r="N99" s="276"/>
      <c r="O99" s="695" t="s">
        <v>366</v>
      </c>
      <c r="P99" s="697" t="s">
        <v>1127</v>
      </c>
      <c r="Q99" s="714"/>
      <c r="R99" s="689" t="s">
        <v>6</v>
      </c>
      <c r="S99" s="270"/>
      <c r="T99" s="1"/>
      <c r="U99" s="1"/>
      <c r="V99" s="1"/>
      <c r="W99" s="1"/>
      <c r="X99" s="1"/>
      <c r="Y99" s="1"/>
      <c r="Z99" s="1"/>
      <c r="AA99" s="1"/>
      <c r="AB99" s="1"/>
      <c r="AC99" s="1"/>
    </row>
    <row r="100" spans="3:29" ht="42" customHeight="1" x14ac:dyDescent="0.35">
      <c r="C100" s="270"/>
      <c r="D100" s="717"/>
      <c r="E100" s="719" t="s">
        <v>1560</v>
      </c>
      <c r="F100" s="691" t="s">
        <v>1608</v>
      </c>
      <c r="G100" s="343" t="s">
        <v>301</v>
      </c>
      <c r="H100" s="342" t="s">
        <v>302</v>
      </c>
      <c r="I100" s="342">
        <v>100</v>
      </c>
      <c r="J100" s="345">
        <v>100</v>
      </c>
      <c r="K100" s="345">
        <v>100</v>
      </c>
      <c r="L100" s="345">
        <v>100</v>
      </c>
      <c r="M100" s="346">
        <v>100</v>
      </c>
      <c r="N100" s="276"/>
      <c r="O100" s="694" t="s">
        <v>367</v>
      </c>
      <c r="P100" s="691" t="s">
        <v>1402</v>
      </c>
      <c r="Q100" s="358" t="s">
        <v>1690</v>
      </c>
      <c r="R100" s="708" t="s">
        <v>310</v>
      </c>
      <c r="S100" s="270"/>
      <c r="T100" s="1"/>
      <c r="U100" s="1"/>
      <c r="V100" s="1"/>
      <c r="W100" s="1"/>
      <c r="X100" s="1"/>
      <c r="Y100" s="1"/>
      <c r="Z100" s="1"/>
      <c r="AA100" s="1"/>
      <c r="AB100" s="1"/>
      <c r="AC100" s="1"/>
    </row>
    <row r="101" spans="3:29" ht="42" customHeight="1" x14ac:dyDescent="0.35">
      <c r="C101" s="270"/>
      <c r="D101" s="717"/>
      <c r="E101" s="692"/>
      <c r="F101" s="692"/>
      <c r="G101" s="641" t="s">
        <v>304</v>
      </c>
      <c r="H101" s="628" t="s">
        <v>302</v>
      </c>
      <c r="I101" s="628">
        <v>100</v>
      </c>
      <c r="J101" s="643">
        <v>100</v>
      </c>
      <c r="K101" s="643">
        <v>100</v>
      </c>
      <c r="L101" s="643">
        <v>100</v>
      </c>
      <c r="M101" s="653" t="s">
        <v>6</v>
      </c>
      <c r="N101" s="276"/>
      <c r="O101" s="727"/>
      <c r="P101" s="692"/>
      <c r="Q101" s="654" t="s">
        <v>1691</v>
      </c>
      <c r="R101" s="689"/>
      <c r="S101" s="270"/>
      <c r="T101" s="1"/>
      <c r="U101" s="1"/>
      <c r="V101" s="1"/>
      <c r="W101" s="1"/>
      <c r="X101" s="1"/>
      <c r="Y101" s="1"/>
      <c r="Z101" s="1"/>
      <c r="AA101" s="1"/>
      <c r="AB101" s="1"/>
      <c r="AC101" s="1"/>
    </row>
    <row r="102" spans="3:29" ht="42" customHeight="1" x14ac:dyDescent="0.35">
      <c r="C102" s="270"/>
      <c r="D102" s="717"/>
      <c r="E102" s="692" t="s">
        <v>1158</v>
      </c>
      <c r="F102" s="693" t="s">
        <v>1171</v>
      </c>
      <c r="G102" s="335" t="s">
        <v>653</v>
      </c>
      <c r="H102" s="334" t="s">
        <v>302</v>
      </c>
      <c r="I102" s="334">
        <v>100</v>
      </c>
      <c r="J102" s="338" t="s">
        <v>6</v>
      </c>
      <c r="K102" s="338" t="s">
        <v>6</v>
      </c>
      <c r="L102" s="338" t="s">
        <v>6</v>
      </c>
      <c r="M102" s="338" t="s">
        <v>6</v>
      </c>
      <c r="N102" s="276"/>
      <c r="O102" s="696" t="s">
        <v>367</v>
      </c>
      <c r="P102" s="693" t="s">
        <v>1121</v>
      </c>
      <c r="Q102" s="341" t="s">
        <v>1692</v>
      </c>
      <c r="R102" s="690" t="s">
        <v>310</v>
      </c>
      <c r="S102" s="270"/>
      <c r="T102" s="1"/>
      <c r="U102" s="1"/>
      <c r="V102" s="1"/>
      <c r="W102" s="1"/>
      <c r="X102" s="1"/>
      <c r="Y102" s="1"/>
      <c r="Z102" s="1"/>
      <c r="AA102" s="1"/>
      <c r="AB102" s="1"/>
      <c r="AC102" s="1"/>
    </row>
    <row r="103" spans="3:29" ht="152.5" customHeight="1" x14ac:dyDescent="0.35">
      <c r="C103" s="270"/>
      <c r="D103" s="717"/>
      <c r="E103" s="692" t="s">
        <v>1158</v>
      </c>
      <c r="F103" s="691" t="s">
        <v>1609</v>
      </c>
      <c r="G103" s="343" t="s">
        <v>301</v>
      </c>
      <c r="H103" s="342" t="s">
        <v>1138</v>
      </c>
      <c r="I103" s="342">
        <v>1</v>
      </c>
      <c r="J103" s="344">
        <v>1</v>
      </c>
      <c r="K103" s="345">
        <v>0</v>
      </c>
      <c r="L103" s="345">
        <v>2</v>
      </c>
      <c r="M103" s="346">
        <v>4</v>
      </c>
      <c r="N103" s="276"/>
      <c r="O103" s="712" t="s">
        <v>1553</v>
      </c>
      <c r="P103" s="691" t="s">
        <v>1403</v>
      </c>
      <c r="Q103" s="358" t="s">
        <v>1693</v>
      </c>
      <c r="R103" s="708" t="s">
        <v>368</v>
      </c>
      <c r="S103" s="270"/>
      <c r="T103" s="1"/>
      <c r="U103" s="1"/>
      <c r="V103" s="1"/>
      <c r="W103" s="1"/>
      <c r="X103" s="1"/>
      <c r="Y103" s="1"/>
      <c r="Z103" s="1"/>
      <c r="AA103" s="1"/>
      <c r="AB103" s="1"/>
      <c r="AC103" s="1"/>
    </row>
    <row r="104" spans="3:29" ht="30" customHeight="1" x14ac:dyDescent="0.35">
      <c r="C104" s="270"/>
      <c r="D104" s="717"/>
      <c r="E104" s="692"/>
      <c r="F104" s="692"/>
      <c r="G104" s="641" t="s">
        <v>304</v>
      </c>
      <c r="H104" s="628" t="s">
        <v>1138</v>
      </c>
      <c r="I104" s="628">
        <v>0</v>
      </c>
      <c r="J104" s="642">
        <v>0</v>
      </c>
      <c r="K104" s="643">
        <v>0</v>
      </c>
      <c r="L104" s="643" t="s">
        <v>6</v>
      </c>
      <c r="M104" s="653" t="s">
        <v>6</v>
      </c>
      <c r="N104" s="276"/>
      <c r="O104" s="704"/>
      <c r="P104" s="706"/>
      <c r="Q104" s="654" t="s">
        <v>1691</v>
      </c>
      <c r="R104" s="689"/>
      <c r="S104" s="270"/>
      <c r="T104" s="1"/>
      <c r="U104" s="1"/>
      <c r="V104" s="1"/>
      <c r="W104" s="1"/>
      <c r="X104" s="1"/>
      <c r="Y104" s="1"/>
      <c r="Z104" s="1"/>
      <c r="AA104" s="1"/>
      <c r="AB104" s="1"/>
      <c r="AC104" s="1"/>
    </row>
    <row r="105" spans="3:29" ht="30" customHeight="1" x14ac:dyDescent="0.35">
      <c r="C105" s="270"/>
      <c r="D105" s="717"/>
      <c r="E105" s="692" t="s">
        <v>1158</v>
      </c>
      <c r="F105" s="693" t="s">
        <v>1172</v>
      </c>
      <c r="G105" s="335" t="s">
        <v>653</v>
      </c>
      <c r="H105" s="334" t="s">
        <v>1138</v>
      </c>
      <c r="I105" s="334">
        <v>0</v>
      </c>
      <c r="J105" s="336" t="s">
        <v>6</v>
      </c>
      <c r="K105" s="336" t="s">
        <v>6</v>
      </c>
      <c r="L105" s="336" t="s">
        <v>6</v>
      </c>
      <c r="M105" s="338" t="s">
        <v>6</v>
      </c>
      <c r="N105" s="276"/>
      <c r="O105" s="695" t="s">
        <v>1173</v>
      </c>
      <c r="P105" s="697" t="s">
        <v>1122</v>
      </c>
      <c r="Q105" s="640" t="s">
        <v>1688</v>
      </c>
      <c r="R105" s="689" t="s">
        <v>368</v>
      </c>
      <c r="S105" s="270"/>
      <c r="T105" s="1"/>
      <c r="U105" s="1"/>
      <c r="V105" s="1"/>
      <c r="W105" s="1"/>
      <c r="X105" s="1"/>
      <c r="Y105" s="1"/>
      <c r="Z105" s="1"/>
      <c r="AA105" s="1"/>
      <c r="AB105" s="1"/>
      <c r="AC105" s="1"/>
    </row>
    <row r="106" spans="3:29" ht="30" customHeight="1" x14ac:dyDescent="0.35">
      <c r="C106" s="270"/>
      <c r="D106" s="717"/>
      <c r="E106" s="692" t="s">
        <v>1158</v>
      </c>
      <c r="F106" s="691" t="s">
        <v>1610</v>
      </c>
      <c r="G106" s="343" t="s">
        <v>301</v>
      </c>
      <c r="H106" s="342" t="s">
        <v>1138</v>
      </c>
      <c r="I106" s="655">
        <v>0.01</v>
      </c>
      <c r="J106" s="345">
        <v>1</v>
      </c>
      <c r="K106" s="345">
        <v>0</v>
      </c>
      <c r="L106" s="344" t="s">
        <v>6</v>
      </c>
      <c r="M106" s="346" t="s">
        <v>6</v>
      </c>
      <c r="N106" s="276"/>
      <c r="O106" s="695" t="s">
        <v>1173</v>
      </c>
      <c r="P106" s="697" t="s">
        <v>1122</v>
      </c>
      <c r="Q106" s="332" t="s">
        <v>1694</v>
      </c>
      <c r="R106" s="689" t="s">
        <v>368</v>
      </c>
      <c r="S106" s="270"/>
      <c r="T106" s="1"/>
      <c r="U106" s="1"/>
      <c r="V106" s="1"/>
      <c r="W106" s="1"/>
      <c r="X106" s="1"/>
      <c r="Y106" s="1"/>
      <c r="Z106" s="1"/>
      <c r="AA106" s="1"/>
      <c r="AB106" s="1"/>
      <c r="AC106" s="1"/>
    </row>
    <row r="107" spans="3:29" ht="30" customHeight="1" x14ac:dyDescent="0.35">
      <c r="C107" s="270"/>
      <c r="D107" s="717"/>
      <c r="E107" s="692"/>
      <c r="F107" s="692"/>
      <c r="G107" s="641" t="s">
        <v>304</v>
      </c>
      <c r="H107" s="628" t="s">
        <v>1138</v>
      </c>
      <c r="I107" s="656">
        <v>0</v>
      </c>
      <c r="J107" s="643">
        <v>0</v>
      </c>
      <c r="K107" s="643">
        <v>0</v>
      </c>
      <c r="L107" s="642" t="s">
        <v>6</v>
      </c>
      <c r="M107" s="653" t="s">
        <v>6</v>
      </c>
      <c r="N107" s="276"/>
      <c r="O107" s="695"/>
      <c r="P107" s="697"/>
      <c r="Q107" s="654" t="s">
        <v>1695</v>
      </c>
      <c r="R107" s="689"/>
      <c r="S107" s="270"/>
      <c r="T107" s="1"/>
      <c r="U107" s="1"/>
      <c r="V107" s="1"/>
      <c r="W107" s="1"/>
      <c r="X107" s="1"/>
      <c r="Y107" s="1"/>
      <c r="Z107" s="1"/>
      <c r="AA107" s="1"/>
      <c r="AB107" s="1"/>
      <c r="AC107" s="1"/>
    </row>
    <row r="108" spans="3:29" ht="46.4" customHeight="1" x14ac:dyDescent="0.35">
      <c r="C108" s="270"/>
      <c r="D108" s="717"/>
      <c r="E108" s="692" t="s">
        <v>1158</v>
      </c>
      <c r="F108" s="693" t="s">
        <v>1174</v>
      </c>
      <c r="G108" s="335" t="s">
        <v>653</v>
      </c>
      <c r="H108" s="334" t="s">
        <v>1138</v>
      </c>
      <c r="I108" s="657">
        <v>0</v>
      </c>
      <c r="J108" s="336" t="s">
        <v>6</v>
      </c>
      <c r="K108" s="336" t="s">
        <v>6</v>
      </c>
      <c r="L108" s="336" t="s">
        <v>6</v>
      </c>
      <c r="M108" s="338" t="s">
        <v>6</v>
      </c>
      <c r="N108" s="276"/>
      <c r="O108" s="695" t="s">
        <v>1173</v>
      </c>
      <c r="P108" s="697" t="s">
        <v>1122</v>
      </c>
      <c r="Q108" s="640" t="s">
        <v>1688</v>
      </c>
      <c r="R108" s="689" t="s">
        <v>368</v>
      </c>
      <c r="S108" s="270"/>
      <c r="T108" s="1"/>
      <c r="U108" s="1"/>
      <c r="V108" s="1"/>
      <c r="W108" s="1"/>
      <c r="X108" s="1"/>
      <c r="Y108" s="1"/>
      <c r="Z108" s="1"/>
      <c r="AA108" s="1"/>
      <c r="AB108" s="1"/>
      <c r="AC108" s="1"/>
    </row>
    <row r="109" spans="3:29" ht="56.15" customHeight="1" x14ac:dyDescent="0.35">
      <c r="C109" s="270"/>
      <c r="D109" s="717"/>
      <c r="E109" s="692" t="s">
        <v>1158</v>
      </c>
      <c r="F109" s="326" t="s">
        <v>1611</v>
      </c>
      <c r="G109" s="327" t="s">
        <v>311</v>
      </c>
      <c r="H109" s="326" t="s">
        <v>892</v>
      </c>
      <c r="I109" s="326">
        <v>0.22</v>
      </c>
      <c r="J109" s="328">
        <v>0.19</v>
      </c>
      <c r="K109" s="328">
        <v>0.31</v>
      </c>
      <c r="L109" s="361">
        <v>0.1</v>
      </c>
      <c r="M109" s="367">
        <v>0.15</v>
      </c>
      <c r="N109" s="276"/>
      <c r="O109" s="695" t="s">
        <v>1173</v>
      </c>
      <c r="P109" s="697" t="s">
        <v>1122</v>
      </c>
      <c r="Q109" s="332" t="s">
        <v>1696</v>
      </c>
      <c r="R109" s="689" t="s">
        <v>368</v>
      </c>
      <c r="S109" s="270"/>
      <c r="T109" s="1"/>
      <c r="U109" s="1"/>
      <c r="V109" s="1"/>
      <c r="W109" s="1"/>
      <c r="X109" s="1"/>
      <c r="Y109" s="1"/>
      <c r="Z109" s="1"/>
      <c r="AA109" s="1"/>
      <c r="AB109" s="1"/>
      <c r="AC109" s="1"/>
    </row>
    <row r="110" spans="3:29" ht="60" customHeight="1" x14ac:dyDescent="0.35">
      <c r="C110" s="270"/>
      <c r="D110" s="717"/>
      <c r="E110" s="692" t="s">
        <v>1158</v>
      </c>
      <c r="F110" s="340" t="s">
        <v>1624</v>
      </c>
      <c r="G110" s="368" t="s">
        <v>311</v>
      </c>
      <c r="H110" s="340" t="s">
        <v>892</v>
      </c>
      <c r="I110" s="340">
        <v>0.15</v>
      </c>
      <c r="J110" s="369">
        <v>1.18</v>
      </c>
      <c r="K110" s="390">
        <v>0</v>
      </c>
      <c r="L110" s="380">
        <v>0.09</v>
      </c>
      <c r="M110" s="382">
        <v>0.14000000000000001</v>
      </c>
      <c r="N110" s="276"/>
      <c r="O110" s="695" t="s">
        <v>1173</v>
      </c>
      <c r="P110" s="697" t="s">
        <v>1122</v>
      </c>
      <c r="Q110" s="372" t="s">
        <v>1697</v>
      </c>
      <c r="R110" s="689" t="s">
        <v>368</v>
      </c>
      <c r="S110" s="270"/>
      <c r="T110" s="1"/>
      <c r="U110" s="1"/>
      <c r="V110" s="1"/>
      <c r="W110" s="1"/>
      <c r="X110" s="1"/>
      <c r="Y110" s="1"/>
      <c r="Z110" s="1"/>
      <c r="AA110" s="1"/>
      <c r="AB110" s="1"/>
      <c r="AC110" s="1"/>
    </row>
    <row r="111" spans="3:29" ht="60" customHeight="1" x14ac:dyDescent="0.35">
      <c r="C111" s="270"/>
      <c r="D111" s="717"/>
      <c r="E111" s="692" t="s">
        <v>1158</v>
      </c>
      <c r="F111" s="340" t="s">
        <v>1612</v>
      </c>
      <c r="G111" s="368" t="s">
        <v>311</v>
      </c>
      <c r="H111" s="340" t="s">
        <v>892</v>
      </c>
      <c r="I111" s="340">
        <v>0.68</v>
      </c>
      <c r="J111" s="369">
        <v>0.98</v>
      </c>
      <c r="K111" s="390">
        <v>0.82</v>
      </c>
      <c r="L111" s="380">
        <v>0.95</v>
      </c>
      <c r="M111" s="382">
        <v>0.99</v>
      </c>
      <c r="N111" s="276"/>
      <c r="O111" s="695" t="s">
        <v>1173</v>
      </c>
      <c r="P111" s="697" t="s">
        <v>1122</v>
      </c>
      <c r="Q111" s="372" t="s">
        <v>1696</v>
      </c>
      <c r="R111" s="689" t="s">
        <v>368</v>
      </c>
      <c r="S111" s="270"/>
      <c r="T111" s="1"/>
      <c r="U111" s="1"/>
      <c r="V111" s="1"/>
      <c r="W111" s="1"/>
      <c r="X111" s="1"/>
      <c r="Y111" s="1"/>
      <c r="Z111" s="1"/>
      <c r="AA111" s="1"/>
      <c r="AB111" s="1"/>
      <c r="AC111" s="1"/>
    </row>
    <row r="112" spans="3:29" ht="60" customHeight="1" x14ac:dyDescent="0.35">
      <c r="C112" s="270"/>
      <c r="D112" s="717"/>
      <c r="E112" s="692" t="s">
        <v>1158</v>
      </c>
      <c r="F112" s="334" t="s">
        <v>1613</v>
      </c>
      <c r="G112" s="335" t="s">
        <v>311</v>
      </c>
      <c r="H112" s="334" t="s">
        <v>892</v>
      </c>
      <c r="I112" s="658">
        <v>0.4</v>
      </c>
      <c r="J112" s="336">
        <v>0.43</v>
      </c>
      <c r="K112" s="392">
        <v>0.09</v>
      </c>
      <c r="L112" s="356">
        <v>0.12</v>
      </c>
      <c r="M112" s="338">
        <v>0.17</v>
      </c>
      <c r="N112" s="276"/>
      <c r="O112" s="696" t="s">
        <v>1173</v>
      </c>
      <c r="P112" s="693" t="s">
        <v>1122</v>
      </c>
      <c r="Q112" s="341" t="s">
        <v>1697</v>
      </c>
      <c r="R112" s="690" t="s">
        <v>368</v>
      </c>
      <c r="S112" s="270"/>
      <c r="T112" s="1"/>
      <c r="U112" s="1"/>
      <c r="V112" s="1"/>
      <c r="W112" s="1"/>
      <c r="X112" s="1"/>
      <c r="Y112" s="1"/>
      <c r="Z112" s="1"/>
      <c r="AA112" s="1"/>
      <c r="AB112" s="1"/>
      <c r="AC112" s="1"/>
    </row>
    <row r="113" spans="3:29" ht="30" customHeight="1" x14ac:dyDescent="0.35">
      <c r="C113" s="270"/>
      <c r="D113" s="717"/>
      <c r="E113" s="692" t="s">
        <v>1158</v>
      </c>
      <c r="F113" s="691" t="s">
        <v>1614</v>
      </c>
      <c r="G113" s="343" t="s">
        <v>301</v>
      </c>
      <c r="H113" s="342" t="s">
        <v>1138</v>
      </c>
      <c r="I113" s="342">
        <v>0</v>
      </c>
      <c r="J113" s="344">
        <v>0</v>
      </c>
      <c r="K113" s="345">
        <v>0</v>
      </c>
      <c r="L113" s="345">
        <v>0</v>
      </c>
      <c r="M113" s="346">
        <v>0</v>
      </c>
      <c r="N113" s="276"/>
      <c r="O113" s="694" t="s">
        <v>369</v>
      </c>
      <c r="P113" s="691" t="s">
        <v>1404</v>
      </c>
      <c r="Q113" s="358" t="s">
        <v>1669</v>
      </c>
      <c r="R113" s="708" t="s">
        <v>368</v>
      </c>
      <c r="S113" s="270"/>
      <c r="T113" s="1"/>
      <c r="U113" s="1"/>
      <c r="V113" s="1"/>
      <c r="W113" s="1"/>
      <c r="X113" s="1"/>
      <c r="Y113" s="1"/>
      <c r="Z113" s="1"/>
      <c r="AA113" s="1"/>
      <c r="AB113" s="1"/>
      <c r="AC113" s="1"/>
    </row>
    <row r="114" spans="3:29" ht="30" customHeight="1" x14ac:dyDescent="0.35">
      <c r="C114" s="270"/>
      <c r="D114" s="717"/>
      <c r="E114" s="692"/>
      <c r="F114" s="692"/>
      <c r="G114" s="641" t="s">
        <v>304</v>
      </c>
      <c r="H114" s="628" t="s">
        <v>1138</v>
      </c>
      <c r="I114" s="628">
        <v>0</v>
      </c>
      <c r="J114" s="642">
        <v>0</v>
      </c>
      <c r="K114" s="643">
        <v>0</v>
      </c>
      <c r="L114" s="643">
        <v>0</v>
      </c>
      <c r="M114" s="653" t="s">
        <v>6</v>
      </c>
      <c r="N114" s="276"/>
      <c r="O114" s="704"/>
      <c r="P114" s="706"/>
      <c r="Q114" s="359" t="s">
        <v>1698</v>
      </c>
      <c r="R114" s="689"/>
      <c r="S114" s="270"/>
      <c r="T114" s="1"/>
      <c r="U114" s="1"/>
      <c r="V114" s="1"/>
      <c r="W114" s="1"/>
      <c r="X114" s="1"/>
      <c r="Y114" s="1"/>
      <c r="Z114" s="1"/>
      <c r="AA114" s="1"/>
      <c r="AB114" s="1"/>
      <c r="AC114" s="1"/>
    </row>
    <row r="115" spans="3:29" ht="30" customHeight="1" x14ac:dyDescent="0.35">
      <c r="C115" s="270"/>
      <c r="D115" s="717"/>
      <c r="E115" s="692" t="s">
        <v>1158</v>
      </c>
      <c r="F115" s="693" t="s">
        <v>1175</v>
      </c>
      <c r="G115" s="335" t="s">
        <v>653</v>
      </c>
      <c r="H115" s="334" t="s">
        <v>1138</v>
      </c>
      <c r="I115" s="334">
        <v>0</v>
      </c>
      <c r="J115" s="338" t="s">
        <v>6</v>
      </c>
      <c r="K115" s="338" t="s">
        <v>6</v>
      </c>
      <c r="L115" s="338" t="s">
        <v>6</v>
      </c>
      <c r="M115" s="338" t="s">
        <v>6</v>
      </c>
      <c r="N115" s="276"/>
      <c r="O115" s="695" t="s">
        <v>369</v>
      </c>
      <c r="P115" s="697" t="s">
        <v>1123</v>
      </c>
      <c r="Q115" s="640" t="s">
        <v>1688</v>
      </c>
      <c r="R115" s="689" t="s">
        <v>368</v>
      </c>
      <c r="S115" s="270"/>
      <c r="T115" s="1"/>
      <c r="U115" s="1"/>
      <c r="V115" s="1"/>
      <c r="W115" s="1"/>
      <c r="X115" s="1"/>
      <c r="Y115" s="1"/>
      <c r="Z115" s="1"/>
      <c r="AA115" s="1"/>
      <c r="AB115" s="1"/>
      <c r="AC115" s="1"/>
    </row>
    <row r="116" spans="3:29" ht="146.5" customHeight="1" x14ac:dyDescent="0.35">
      <c r="C116" s="270"/>
      <c r="D116" s="717"/>
      <c r="E116" s="702" t="s">
        <v>1158</v>
      </c>
      <c r="F116" s="349" t="s">
        <v>1615</v>
      </c>
      <c r="G116" s="350" t="s">
        <v>311</v>
      </c>
      <c r="H116" s="349" t="s">
        <v>1138</v>
      </c>
      <c r="I116" s="349">
        <v>2</v>
      </c>
      <c r="J116" s="363">
        <v>1</v>
      </c>
      <c r="K116" s="364">
        <v>3</v>
      </c>
      <c r="L116" s="364">
        <v>2</v>
      </c>
      <c r="M116" s="393">
        <v>3</v>
      </c>
      <c r="N116" s="276"/>
      <c r="O116" s="696" t="s">
        <v>369</v>
      </c>
      <c r="P116" s="693" t="s">
        <v>1123</v>
      </c>
      <c r="Q116" s="659" t="s">
        <v>1699</v>
      </c>
      <c r="R116" s="690" t="s">
        <v>368</v>
      </c>
      <c r="S116" s="270"/>
      <c r="T116" s="1"/>
      <c r="U116" s="1"/>
      <c r="V116" s="1"/>
      <c r="W116" s="1"/>
      <c r="X116" s="1"/>
      <c r="Y116" s="1"/>
      <c r="Z116" s="1"/>
      <c r="AA116" s="1"/>
      <c r="AB116" s="1"/>
      <c r="AC116" s="1"/>
    </row>
    <row r="117" spans="3:29" ht="30" customHeight="1" x14ac:dyDescent="0.35">
      <c r="C117" s="270"/>
      <c r="D117" s="717"/>
      <c r="E117" s="719" t="s">
        <v>1562</v>
      </c>
      <c r="F117" s="691" t="s">
        <v>1616</v>
      </c>
      <c r="G117" s="343" t="s">
        <v>301</v>
      </c>
      <c r="H117" s="342" t="s">
        <v>1138</v>
      </c>
      <c r="I117" s="660">
        <v>80.671415209887542</v>
      </c>
      <c r="J117" s="344">
        <v>61.56</v>
      </c>
      <c r="K117" s="391">
        <v>43.35</v>
      </c>
      <c r="L117" s="391">
        <v>37.24</v>
      </c>
      <c r="M117" s="346" t="s">
        <v>6</v>
      </c>
      <c r="N117" s="276"/>
      <c r="O117" s="712" t="s">
        <v>1628</v>
      </c>
      <c r="P117" s="691" t="s">
        <v>1405</v>
      </c>
      <c r="Q117" s="358" t="s">
        <v>1700</v>
      </c>
      <c r="R117" s="708" t="s">
        <v>370</v>
      </c>
      <c r="S117" s="270"/>
      <c r="T117" s="1"/>
      <c r="U117" s="1"/>
      <c r="V117" s="1"/>
      <c r="W117" s="1"/>
      <c r="X117" s="1"/>
      <c r="Y117" s="1"/>
      <c r="Z117" s="1"/>
      <c r="AA117" s="1"/>
      <c r="AB117" s="1"/>
      <c r="AC117" s="1"/>
    </row>
    <row r="118" spans="3:29" ht="30" customHeight="1" x14ac:dyDescent="0.35">
      <c r="C118" s="270"/>
      <c r="D118" s="717"/>
      <c r="E118" s="692"/>
      <c r="F118" s="692"/>
      <c r="G118" s="641" t="s">
        <v>304</v>
      </c>
      <c r="H118" s="628" t="s">
        <v>1138</v>
      </c>
      <c r="I118" s="661">
        <v>61.948500000000003</v>
      </c>
      <c r="J118" s="642">
        <v>62.12</v>
      </c>
      <c r="K118" s="662">
        <v>50.47</v>
      </c>
      <c r="L118" s="662">
        <v>12.7</v>
      </c>
      <c r="M118" s="653" t="s">
        <v>6</v>
      </c>
      <c r="N118" s="276"/>
      <c r="O118" s="727"/>
      <c r="P118" s="692"/>
      <c r="Q118" s="654"/>
      <c r="R118" s="689"/>
      <c r="S118" s="270"/>
      <c r="T118" s="1"/>
      <c r="U118" s="1"/>
      <c r="V118" s="1"/>
      <c r="W118" s="1"/>
      <c r="X118" s="1"/>
      <c r="Y118" s="1"/>
      <c r="Z118" s="1"/>
      <c r="AA118" s="1"/>
      <c r="AB118" s="1"/>
      <c r="AC118" s="1"/>
    </row>
    <row r="119" spans="3:29" ht="30" customHeight="1" x14ac:dyDescent="0.35">
      <c r="C119" s="270"/>
      <c r="D119" s="717"/>
      <c r="E119" s="692" t="s">
        <v>1176</v>
      </c>
      <c r="F119" s="693" t="s">
        <v>1177</v>
      </c>
      <c r="G119" s="335" t="s">
        <v>653</v>
      </c>
      <c r="H119" s="334" t="s">
        <v>1138</v>
      </c>
      <c r="I119" s="658">
        <v>24.511111111111113</v>
      </c>
      <c r="J119" s="338" t="s">
        <v>6</v>
      </c>
      <c r="K119" s="338" t="s">
        <v>6</v>
      </c>
      <c r="L119" s="338" t="s">
        <v>6</v>
      </c>
      <c r="M119" s="338" t="s">
        <v>6</v>
      </c>
      <c r="N119" s="276"/>
      <c r="O119" s="696" t="s">
        <v>1178</v>
      </c>
      <c r="P119" s="693" t="s">
        <v>1124</v>
      </c>
      <c r="Q119" s="341" t="s">
        <v>1688</v>
      </c>
      <c r="R119" s="690" t="s">
        <v>370</v>
      </c>
      <c r="S119" s="270"/>
      <c r="T119" s="1"/>
      <c r="U119" s="1"/>
      <c r="V119" s="1"/>
      <c r="W119" s="1"/>
      <c r="X119" s="1"/>
      <c r="Y119" s="1"/>
      <c r="Z119" s="1"/>
      <c r="AA119" s="1"/>
      <c r="AB119" s="1"/>
      <c r="AC119" s="1"/>
    </row>
    <row r="120" spans="3:29" ht="42" customHeight="1" x14ac:dyDescent="0.35">
      <c r="C120" s="270"/>
      <c r="D120" s="717"/>
      <c r="E120" s="692" t="s">
        <v>1176</v>
      </c>
      <c r="F120" s="691" t="s">
        <v>1617</v>
      </c>
      <c r="G120" s="343" t="s">
        <v>301</v>
      </c>
      <c r="H120" s="342" t="s">
        <v>302</v>
      </c>
      <c r="I120" s="655">
        <v>100</v>
      </c>
      <c r="J120" s="344">
        <v>24</v>
      </c>
      <c r="K120" s="345">
        <v>27</v>
      </c>
      <c r="L120" s="344" t="s">
        <v>6</v>
      </c>
      <c r="M120" s="346" t="s">
        <v>6</v>
      </c>
      <c r="N120" s="276"/>
      <c r="O120" s="694" t="s">
        <v>371</v>
      </c>
      <c r="P120" s="691" t="s">
        <v>1407</v>
      </c>
      <c r="Q120" s="358" t="s">
        <v>1701</v>
      </c>
      <c r="R120" s="708" t="s">
        <v>362</v>
      </c>
      <c r="S120" s="270"/>
      <c r="T120" s="1"/>
      <c r="U120" s="1"/>
      <c r="V120" s="1"/>
      <c r="W120" s="1"/>
      <c r="X120" s="1"/>
      <c r="Y120" s="1"/>
      <c r="Z120" s="1"/>
      <c r="AA120" s="1"/>
      <c r="AB120" s="1"/>
      <c r="AC120" s="1"/>
    </row>
    <row r="121" spans="3:29" ht="42" customHeight="1" x14ac:dyDescent="0.35">
      <c r="C121" s="270"/>
      <c r="D121" s="717"/>
      <c r="E121" s="692"/>
      <c r="F121" s="692"/>
      <c r="G121" s="641" t="s">
        <v>304</v>
      </c>
      <c r="H121" s="628" t="s">
        <v>302</v>
      </c>
      <c r="I121" s="628">
        <v>68</v>
      </c>
      <c r="J121" s="642">
        <v>67</v>
      </c>
      <c r="K121" s="643">
        <v>67.400000000000006</v>
      </c>
      <c r="L121" s="642" t="s">
        <v>6</v>
      </c>
      <c r="M121" s="653" t="s">
        <v>6</v>
      </c>
      <c r="N121" s="276"/>
      <c r="O121" s="727"/>
      <c r="P121" s="692"/>
      <c r="Q121" s="654" t="s">
        <v>1702</v>
      </c>
      <c r="R121" s="689"/>
      <c r="S121" s="270"/>
      <c r="T121" s="1"/>
      <c r="U121" s="1"/>
      <c r="V121" s="1"/>
      <c r="W121" s="1"/>
      <c r="X121" s="1"/>
      <c r="Y121" s="1"/>
      <c r="Z121" s="1"/>
      <c r="AA121" s="1"/>
      <c r="AB121" s="1"/>
      <c r="AC121" s="1"/>
    </row>
    <row r="122" spans="3:29" ht="42" customHeight="1" x14ac:dyDescent="0.35">
      <c r="C122" s="270"/>
      <c r="D122" s="717"/>
      <c r="E122" s="692" t="s">
        <v>1176</v>
      </c>
      <c r="F122" s="693" t="s">
        <v>1179</v>
      </c>
      <c r="G122" s="335" t="s">
        <v>653</v>
      </c>
      <c r="H122" s="334" t="s">
        <v>302</v>
      </c>
      <c r="I122" s="334">
        <v>100</v>
      </c>
      <c r="J122" s="336" t="s">
        <v>6</v>
      </c>
      <c r="K122" s="336" t="s">
        <v>6</v>
      </c>
      <c r="L122" s="336" t="s">
        <v>6</v>
      </c>
      <c r="M122" s="338" t="s">
        <v>6</v>
      </c>
      <c r="N122" s="276"/>
      <c r="O122" s="696" t="s">
        <v>371</v>
      </c>
      <c r="P122" s="693" t="s">
        <v>1125</v>
      </c>
      <c r="Q122" s="359" t="s">
        <v>1688</v>
      </c>
      <c r="R122" s="689" t="s">
        <v>362</v>
      </c>
      <c r="S122" s="270"/>
      <c r="T122" s="1"/>
      <c r="U122" s="1"/>
      <c r="V122" s="1"/>
      <c r="W122" s="1"/>
      <c r="X122" s="1"/>
      <c r="Y122" s="1"/>
      <c r="Z122" s="1"/>
      <c r="AA122" s="1"/>
      <c r="AB122" s="1"/>
      <c r="AC122" s="1"/>
    </row>
    <row r="123" spans="3:29" ht="30" customHeight="1" x14ac:dyDescent="0.35">
      <c r="C123" s="270"/>
      <c r="D123" s="717"/>
      <c r="E123" s="692" t="s">
        <v>1176</v>
      </c>
      <c r="F123" s="326" t="s">
        <v>1618</v>
      </c>
      <c r="G123" s="327" t="s">
        <v>301</v>
      </c>
      <c r="H123" s="326" t="s">
        <v>1138</v>
      </c>
      <c r="I123" s="326">
        <v>518</v>
      </c>
      <c r="J123" s="328">
        <v>593</v>
      </c>
      <c r="K123" s="329">
        <v>309</v>
      </c>
      <c r="L123" s="328" t="s">
        <v>6</v>
      </c>
      <c r="M123" s="367" t="s">
        <v>6</v>
      </c>
      <c r="N123" s="276"/>
      <c r="O123" s="694" t="s">
        <v>372</v>
      </c>
      <c r="P123" s="691" t="s">
        <v>1414</v>
      </c>
      <c r="Q123" s="725" t="s">
        <v>1703</v>
      </c>
      <c r="R123" s="731" t="s">
        <v>313</v>
      </c>
      <c r="S123" s="270"/>
      <c r="T123" s="1"/>
      <c r="U123" s="1"/>
      <c r="V123" s="1"/>
      <c r="W123" s="1"/>
      <c r="X123" s="1"/>
      <c r="Y123" s="1"/>
      <c r="Z123" s="1"/>
      <c r="AA123" s="1"/>
      <c r="AB123" s="1"/>
      <c r="AC123" s="1"/>
    </row>
    <row r="124" spans="3:29" ht="30" customHeight="1" x14ac:dyDescent="0.35">
      <c r="C124" s="270"/>
      <c r="D124" s="717"/>
      <c r="E124" s="692" t="s">
        <v>1176</v>
      </c>
      <c r="F124" s="340" t="s">
        <v>1623</v>
      </c>
      <c r="G124" s="368" t="s">
        <v>301</v>
      </c>
      <c r="H124" s="340" t="s">
        <v>1138</v>
      </c>
      <c r="I124" s="340">
        <v>433</v>
      </c>
      <c r="J124" s="369">
        <v>408</v>
      </c>
      <c r="K124" s="370">
        <v>15</v>
      </c>
      <c r="L124" s="369" t="s">
        <v>6</v>
      </c>
      <c r="M124" s="382" t="s">
        <v>6</v>
      </c>
      <c r="N124" s="276"/>
      <c r="O124" s="695" t="s">
        <v>372</v>
      </c>
      <c r="P124" s="697" t="s">
        <v>1180</v>
      </c>
      <c r="Q124" s="723"/>
      <c r="R124" s="689" t="s">
        <v>313</v>
      </c>
      <c r="S124" s="270"/>
      <c r="T124" s="1"/>
      <c r="U124" s="1"/>
      <c r="V124" s="1"/>
      <c r="W124" s="1"/>
      <c r="X124" s="1"/>
      <c r="Y124" s="1"/>
      <c r="Z124" s="1"/>
      <c r="AA124" s="1"/>
      <c r="AB124" s="1"/>
      <c r="AC124" s="1"/>
    </row>
    <row r="125" spans="3:29" ht="30" customHeight="1" x14ac:dyDescent="0.35">
      <c r="C125" s="270"/>
      <c r="D125" s="717"/>
      <c r="E125" s="702" t="s">
        <v>1176</v>
      </c>
      <c r="F125" s="334" t="s">
        <v>1619</v>
      </c>
      <c r="G125" s="335" t="s">
        <v>301</v>
      </c>
      <c r="H125" s="334" t="s">
        <v>302</v>
      </c>
      <c r="I125" s="657">
        <v>84.6</v>
      </c>
      <c r="J125" s="337">
        <v>68.8</v>
      </c>
      <c r="K125" s="337">
        <v>4.8</v>
      </c>
      <c r="L125" s="336" t="s">
        <v>6</v>
      </c>
      <c r="M125" s="338" t="s">
        <v>6</v>
      </c>
      <c r="N125" s="276"/>
      <c r="O125" s="696" t="s">
        <v>372</v>
      </c>
      <c r="P125" s="693" t="s">
        <v>1180</v>
      </c>
      <c r="Q125" s="714"/>
      <c r="R125" s="732" t="s">
        <v>313</v>
      </c>
      <c r="S125" s="270"/>
      <c r="T125" s="1"/>
      <c r="U125" s="1"/>
      <c r="V125" s="1"/>
      <c r="W125" s="1"/>
      <c r="X125" s="1"/>
      <c r="Y125" s="1"/>
      <c r="Z125" s="1"/>
      <c r="AA125" s="1"/>
      <c r="AB125" s="1"/>
      <c r="AC125" s="1"/>
    </row>
    <row r="126" spans="3:29" ht="103.9" customHeight="1" x14ac:dyDescent="0.35">
      <c r="C126" s="270"/>
      <c r="D126" s="717"/>
      <c r="E126" s="692" t="s">
        <v>1323</v>
      </c>
      <c r="F126" s="691" t="s">
        <v>1620</v>
      </c>
      <c r="G126" s="343" t="s">
        <v>301</v>
      </c>
      <c r="H126" s="342" t="s">
        <v>302</v>
      </c>
      <c r="I126" s="342">
        <v>15</v>
      </c>
      <c r="J126" s="344">
        <v>100</v>
      </c>
      <c r="K126" s="345">
        <v>97</v>
      </c>
      <c r="L126" s="345">
        <v>41</v>
      </c>
      <c r="M126" s="357">
        <v>71</v>
      </c>
      <c r="N126" s="276"/>
      <c r="O126" s="704" t="s">
        <v>374</v>
      </c>
      <c r="P126" s="706" t="s">
        <v>1643</v>
      </c>
      <c r="Q126" s="332" t="s">
        <v>1704</v>
      </c>
      <c r="R126" s="731" t="s">
        <v>6</v>
      </c>
      <c r="S126" s="270"/>
      <c r="T126" s="1"/>
      <c r="U126" s="1"/>
      <c r="V126" s="1"/>
      <c r="W126" s="1"/>
      <c r="X126" s="1"/>
      <c r="Y126" s="1"/>
      <c r="Z126" s="1"/>
      <c r="AA126" s="1"/>
      <c r="AB126" s="1"/>
      <c r="AC126" s="1"/>
    </row>
    <row r="127" spans="3:29" ht="70.150000000000006" customHeight="1" x14ac:dyDescent="0.35">
      <c r="C127" s="270"/>
      <c r="D127" s="717"/>
      <c r="E127" s="692" t="s">
        <v>1109</v>
      </c>
      <c r="F127" s="693" t="s">
        <v>1181</v>
      </c>
      <c r="G127" s="335" t="s">
        <v>304</v>
      </c>
      <c r="H127" s="334" t="s">
        <v>302</v>
      </c>
      <c r="I127" s="334">
        <v>16</v>
      </c>
      <c r="J127" s="336">
        <v>60</v>
      </c>
      <c r="K127" s="337">
        <v>72</v>
      </c>
      <c r="L127" s="337">
        <v>60</v>
      </c>
      <c r="M127" s="338" t="s">
        <v>6</v>
      </c>
      <c r="N127" s="276"/>
      <c r="O127" s="695" t="s">
        <v>374</v>
      </c>
      <c r="P127" s="697" t="s">
        <v>1182</v>
      </c>
      <c r="Q127" s="341" t="s">
        <v>1705</v>
      </c>
      <c r="R127" s="689" t="s">
        <v>6</v>
      </c>
      <c r="S127" s="270"/>
      <c r="T127" s="1"/>
      <c r="U127" s="1"/>
      <c r="V127" s="1"/>
      <c r="W127" s="1"/>
      <c r="X127" s="1"/>
      <c r="Y127" s="1"/>
      <c r="Z127" s="1"/>
      <c r="AA127" s="1"/>
      <c r="AB127" s="1"/>
      <c r="AC127" s="1"/>
    </row>
    <row r="128" spans="3:29" ht="56.15" customHeight="1" x14ac:dyDescent="0.35">
      <c r="C128" s="270"/>
      <c r="D128" s="717"/>
      <c r="E128" s="692" t="s">
        <v>1109</v>
      </c>
      <c r="F128" s="691" t="s">
        <v>1621</v>
      </c>
      <c r="G128" s="343" t="s">
        <v>301</v>
      </c>
      <c r="H128" s="342" t="s">
        <v>302</v>
      </c>
      <c r="I128" s="342">
        <v>100</v>
      </c>
      <c r="J128" s="344">
        <v>100</v>
      </c>
      <c r="K128" s="345">
        <v>97</v>
      </c>
      <c r="L128" s="345">
        <v>73</v>
      </c>
      <c r="M128" s="357">
        <v>75</v>
      </c>
      <c r="N128" s="276"/>
      <c r="O128" s="695" t="s">
        <v>374</v>
      </c>
      <c r="P128" s="697" t="s">
        <v>1182</v>
      </c>
      <c r="Q128" s="332" t="s">
        <v>1706</v>
      </c>
      <c r="R128" s="689" t="s">
        <v>6</v>
      </c>
      <c r="S128" s="270"/>
      <c r="T128" s="1"/>
      <c r="U128" s="1"/>
      <c r="V128" s="1"/>
      <c r="W128" s="1"/>
      <c r="X128" s="1"/>
      <c r="Y128" s="1"/>
      <c r="Z128" s="1"/>
      <c r="AA128" s="1"/>
      <c r="AB128" s="1"/>
      <c r="AC128" s="1"/>
    </row>
    <row r="129" spans="1:29" ht="56.15" customHeight="1" x14ac:dyDescent="0.35">
      <c r="C129" s="270"/>
      <c r="D129" s="717"/>
      <c r="E129" s="692" t="s">
        <v>1109</v>
      </c>
      <c r="F129" s="693" t="s">
        <v>1183</v>
      </c>
      <c r="G129" s="335" t="s">
        <v>304</v>
      </c>
      <c r="H129" s="334" t="s">
        <v>302</v>
      </c>
      <c r="I129" s="334">
        <v>17</v>
      </c>
      <c r="J129" s="336">
        <v>0</v>
      </c>
      <c r="K129" s="337">
        <v>0</v>
      </c>
      <c r="L129" s="337">
        <v>0</v>
      </c>
      <c r="M129" s="338" t="s">
        <v>6</v>
      </c>
      <c r="N129" s="276"/>
      <c r="O129" s="695" t="s">
        <v>374</v>
      </c>
      <c r="P129" s="697" t="s">
        <v>1182</v>
      </c>
      <c r="Q129" s="332" t="s">
        <v>1707</v>
      </c>
      <c r="R129" s="689" t="s">
        <v>6</v>
      </c>
      <c r="S129" s="270"/>
      <c r="T129" s="1"/>
      <c r="U129" s="1"/>
      <c r="V129" s="1"/>
      <c r="W129" s="1"/>
      <c r="X129" s="1"/>
      <c r="Y129" s="1"/>
      <c r="Z129" s="1"/>
      <c r="AA129" s="1"/>
      <c r="AB129" s="1"/>
      <c r="AC129" s="1"/>
    </row>
    <row r="130" spans="1:29" ht="56.15" customHeight="1" x14ac:dyDescent="0.35">
      <c r="C130" s="270"/>
      <c r="D130" s="717"/>
      <c r="E130" s="692" t="s">
        <v>1109</v>
      </c>
      <c r="F130" s="706" t="s">
        <v>1622</v>
      </c>
      <c r="G130" s="327" t="s">
        <v>301</v>
      </c>
      <c r="H130" s="326" t="s">
        <v>302</v>
      </c>
      <c r="I130" s="326">
        <v>100</v>
      </c>
      <c r="J130" s="328">
        <v>100</v>
      </c>
      <c r="K130" s="329">
        <v>77</v>
      </c>
      <c r="L130" s="329">
        <v>62</v>
      </c>
      <c r="M130" s="330">
        <v>39</v>
      </c>
      <c r="N130" s="276"/>
      <c r="O130" s="695" t="s">
        <v>374</v>
      </c>
      <c r="P130" s="697" t="s">
        <v>1182</v>
      </c>
      <c r="Q130" s="360" t="s">
        <v>1708</v>
      </c>
      <c r="R130" s="689" t="s">
        <v>6</v>
      </c>
      <c r="S130" s="270"/>
      <c r="T130" s="1"/>
      <c r="U130" s="1"/>
      <c r="V130" s="1"/>
      <c r="W130" s="1"/>
      <c r="X130" s="1"/>
      <c r="Y130" s="1"/>
      <c r="Z130" s="1"/>
      <c r="AA130" s="1"/>
      <c r="AB130" s="1"/>
      <c r="AC130" s="1"/>
    </row>
    <row r="131" spans="1:29" ht="56.15" customHeight="1" x14ac:dyDescent="0.35">
      <c r="C131" s="270"/>
      <c r="D131" s="726"/>
      <c r="E131" s="733" t="s">
        <v>1109</v>
      </c>
      <c r="F131" s="735" t="s">
        <v>1184</v>
      </c>
      <c r="G131" s="395" t="s">
        <v>304</v>
      </c>
      <c r="H131" s="394" t="s">
        <v>302</v>
      </c>
      <c r="I131" s="394">
        <v>17</v>
      </c>
      <c r="J131" s="396">
        <v>60</v>
      </c>
      <c r="K131" s="397">
        <v>72</v>
      </c>
      <c r="L131" s="397">
        <v>60</v>
      </c>
      <c r="M131" s="398" t="s">
        <v>6</v>
      </c>
      <c r="N131" s="399"/>
      <c r="O131" s="734" t="s">
        <v>374</v>
      </c>
      <c r="P131" s="735" t="s">
        <v>1182</v>
      </c>
      <c r="Q131" s="400" t="s">
        <v>1709</v>
      </c>
      <c r="R131" s="732" t="s">
        <v>6</v>
      </c>
      <c r="S131" s="270"/>
      <c r="T131" s="1"/>
      <c r="U131" s="1"/>
      <c r="V131" s="1"/>
      <c r="W131" s="1"/>
      <c r="X131" s="1"/>
      <c r="Y131" s="1"/>
      <c r="Z131" s="1"/>
      <c r="AA131" s="1"/>
      <c r="AB131" s="1"/>
      <c r="AC131" s="1"/>
    </row>
    <row r="132" spans="1:29" s="401" customFormat="1" ht="14.15" customHeight="1" x14ac:dyDescent="0.35">
      <c r="A132" s="324"/>
      <c r="C132" s="270"/>
      <c r="D132" s="402"/>
      <c r="E132" s="274"/>
      <c r="F132" s="274"/>
      <c r="G132" s="270"/>
      <c r="H132" s="270"/>
      <c r="I132" s="270"/>
      <c r="J132" s="270"/>
      <c r="K132" s="270"/>
      <c r="L132" s="270"/>
      <c r="M132" s="270"/>
      <c r="N132" s="276"/>
      <c r="O132" s="274"/>
      <c r="P132" s="274"/>
      <c r="Q132" s="270"/>
      <c r="R132" s="297"/>
      <c r="S132" s="270"/>
      <c r="T132" s="275"/>
      <c r="U132" s="275"/>
      <c r="V132" s="275"/>
      <c r="W132" s="275"/>
      <c r="X132" s="275"/>
      <c r="Y132" s="275"/>
      <c r="Z132" s="275"/>
      <c r="AA132" s="275"/>
      <c r="AB132" s="275"/>
      <c r="AC132" s="275"/>
    </row>
    <row r="133" spans="1:29" ht="14.9" hidden="1" customHeight="1" x14ac:dyDescent="0.35">
      <c r="C133" s="270"/>
      <c r="D133" s="402"/>
      <c r="E133" s="170"/>
      <c r="F133" s="170"/>
      <c r="G133" s="149"/>
      <c r="H133" s="149"/>
      <c r="I133" s="149"/>
      <c r="J133" s="149"/>
      <c r="K133" s="149"/>
      <c r="L133" s="149"/>
      <c r="M133" s="149"/>
      <c r="N133" s="276"/>
      <c r="O133" s="170"/>
      <c r="P133" s="170"/>
      <c r="Q133" s="149"/>
      <c r="R133" s="298"/>
      <c r="S133" s="270"/>
      <c r="T133" s="1"/>
      <c r="U133" s="1"/>
      <c r="V133" s="1"/>
      <c r="W133" s="1"/>
      <c r="X133" s="1"/>
      <c r="Y133" s="1"/>
      <c r="Z133" s="1"/>
      <c r="AA133" s="1"/>
      <c r="AB133" s="1"/>
      <c r="AC133" s="1"/>
    </row>
    <row r="134" spans="1:29" ht="14.9" hidden="1" customHeight="1" x14ac:dyDescent="0.35">
      <c r="C134" s="270"/>
      <c r="D134" s="402"/>
      <c r="E134" s="170"/>
      <c r="F134" s="170"/>
      <c r="G134" s="149"/>
      <c r="H134" s="149"/>
      <c r="I134" s="149"/>
      <c r="J134" s="149"/>
      <c r="K134" s="149"/>
      <c r="L134" s="149"/>
      <c r="M134" s="149"/>
      <c r="N134" s="276"/>
      <c r="O134" s="170"/>
      <c r="P134" s="170"/>
      <c r="Q134" s="149"/>
      <c r="R134" s="298"/>
      <c r="S134" s="270"/>
      <c r="T134" s="1"/>
      <c r="U134" s="1"/>
      <c r="V134" s="1"/>
      <c r="W134" s="1"/>
      <c r="X134" s="1"/>
      <c r="Y134" s="1"/>
      <c r="Z134" s="1"/>
      <c r="AA134" s="1"/>
      <c r="AB134" s="1"/>
      <c r="AC134" s="1"/>
    </row>
    <row r="135" spans="1:29" ht="14.9" hidden="1" customHeight="1" x14ac:dyDescent="0.35">
      <c r="C135" s="270"/>
      <c r="D135" s="402"/>
      <c r="E135" s="170"/>
      <c r="F135" s="170"/>
      <c r="G135" s="149"/>
      <c r="H135" s="149"/>
      <c r="I135" s="149"/>
      <c r="J135" s="149"/>
      <c r="K135" s="149"/>
      <c r="L135" s="149"/>
      <c r="M135" s="149"/>
      <c r="N135" s="276"/>
      <c r="O135" s="170"/>
      <c r="P135" s="170"/>
      <c r="Q135" s="149"/>
      <c r="R135" s="298"/>
      <c r="S135" s="270"/>
      <c r="T135" s="1"/>
      <c r="U135" s="1"/>
      <c r="V135" s="1"/>
      <c r="W135" s="1"/>
      <c r="X135" s="1"/>
      <c r="Y135" s="1"/>
      <c r="Z135" s="1"/>
      <c r="AA135" s="1"/>
      <c r="AB135" s="1"/>
      <c r="AC135" s="1"/>
    </row>
    <row r="136" spans="1:29" ht="14.9" hidden="1" customHeight="1" x14ac:dyDescent="0.35">
      <c r="C136" s="270"/>
      <c r="D136" s="402"/>
      <c r="E136" s="170"/>
      <c r="F136" s="170"/>
      <c r="G136" s="149"/>
      <c r="H136" s="149"/>
      <c r="I136" s="149"/>
      <c r="J136" s="149"/>
      <c r="K136" s="149"/>
      <c r="L136" s="149"/>
      <c r="M136" s="149"/>
      <c r="N136" s="276"/>
      <c r="O136" s="170"/>
      <c r="P136" s="170"/>
      <c r="Q136" s="149"/>
      <c r="R136" s="298"/>
      <c r="S136" s="270"/>
      <c r="T136" s="1"/>
      <c r="U136" s="1"/>
      <c r="V136" s="1"/>
      <c r="W136" s="1"/>
      <c r="X136" s="1"/>
      <c r="Y136" s="1"/>
      <c r="Z136" s="1"/>
      <c r="AA136" s="1"/>
      <c r="AB136" s="1"/>
      <c r="AC136" s="1"/>
    </row>
    <row r="137" spans="1:29" ht="14.9" hidden="1" customHeight="1" x14ac:dyDescent="0.35">
      <c r="C137" s="270"/>
      <c r="D137" s="402"/>
      <c r="E137" s="170"/>
      <c r="F137" s="170"/>
      <c r="G137" s="149"/>
      <c r="H137" s="149"/>
      <c r="I137" s="149"/>
      <c r="J137" s="149"/>
      <c r="K137" s="149"/>
      <c r="L137" s="149"/>
      <c r="M137" s="149"/>
      <c r="N137" s="276"/>
      <c r="O137" s="170"/>
      <c r="P137" s="170"/>
      <c r="Q137" s="149"/>
      <c r="R137" s="298"/>
      <c r="S137" s="270"/>
      <c r="T137" s="1"/>
      <c r="U137" s="1"/>
      <c r="V137" s="1"/>
      <c r="W137" s="1"/>
      <c r="X137" s="1"/>
      <c r="Y137" s="1"/>
      <c r="Z137" s="1"/>
      <c r="AA137" s="1"/>
      <c r="AB137" s="1"/>
      <c r="AC137" s="1"/>
    </row>
    <row r="138" spans="1:29" ht="14.9" hidden="1" customHeight="1" x14ac:dyDescent="0.35">
      <c r="C138" s="270"/>
      <c r="D138" s="402"/>
      <c r="E138" s="170"/>
      <c r="F138" s="170"/>
      <c r="G138" s="149"/>
      <c r="H138" s="149"/>
      <c r="I138" s="149"/>
      <c r="J138" s="149"/>
      <c r="K138" s="149"/>
      <c r="L138" s="149"/>
      <c r="M138" s="149"/>
      <c r="N138" s="276"/>
      <c r="O138" s="170"/>
      <c r="P138" s="170"/>
      <c r="Q138" s="149"/>
      <c r="R138" s="298"/>
      <c r="S138" s="270"/>
      <c r="T138" s="1"/>
      <c r="U138" s="1"/>
      <c r="V138" s="1"/>
      <c r="W138" s="1"/>
      <c r="X138" s="1"/>
      <c r="Y138" s="1"/>
      <c r="Z138" s="1"/>
      <c r="AA138" s="1"/>
      <c r="AB138" s="1"/>
      <c r="AC138" s="1"/>
    </row>
    <row r="139" spans="1:29" ht="14.9" hidden="1" customHeight="1" x14ac:dyDescent="0.35">
      <c r="C139" s="270"/>
      <c r="D139" s="402"/>
      <c r="E139" s="170"/>
      <c r="F139" s="170"/>
      <c r="G139" s="149"/>
      <c r="H139" s="149"/>
      <c r="I139" s="149"/>
      <c r="J139" s="149"/>
      <c r="K139" s="149"/>
      <c r="L139" s="149"/>
      <c r="M139" s="149"/>
      <c r="N139" s="276"/>
      <c r="O139" s="170"/>
      <c r="P139" s="170"/>
      <c r="Q139" s="149"/>
      <c r="R139" s="298"/>
      <c r="S139" s="270"/>
      <c r="T139" s="1"/>
      <c r="U139" s="1"/>
      <c r="V139" s="1"/>
      <c r="W139" s="1"/>
      <c r="X139" s="1"/>
      <c r="Y139" s="1"/>
      <c r="Z139" s="1"/>
      <c r="AA139" s="1"/>
      <c r="AB139" s="1"/>
      <c r="AC139" s="1"/>
    </row>
    <row r="140" spans="1:29" ht="14.9" hidden="1" customHeight="1" x14ac:dyDescent="0.35">
      <c r="C140" s="270"/>
      <c r="D140" s="402"/>
      <c r="E140" s="170"/>
      <c r="F140" s="170"/>
      <c r="G140" s="149"/>
      <c r="H140" s="149"/>
      <c r="I140" s="149"/>
      <c r="J140" s="149"/>
      <c r="K140" s="149"/>
      <c r="L140" s="149"/>
      <c r="M140" s="149"/>
      <c r="N140" s="276"/>
      <c r="O140" s="170"/>
      <c r="P140" s="170"/>
      <c r="Q140" s="149"/>
      <c r="R140" s="298"/>
      <c r="S140" s="270"/>
      <c r="T140" s="1"/>
      <c r="U140" s="1"/>
      <c r="V140" s="1"/>
      <c r="W140" s="1"/>
      <c r="X140" s="1"/>
      <c r="Y140" s="1"/>
      <c r="Z140" s="1"/>
      <c r="AA140" s="1"/>
      <c r="AB140" s="1"/>
      <c r="AC140" s="1"/>
    </row>
    <row r="141" spans="1:29" ht="14.9" hidden="1" customHeight="1" x14ac:dyDescent="0.35">
      <c r="C141" s="270"/>
      <c r="D141" s="402"/>
      <c r="E141" s="170"/>
      <c r="F141" s="170"/>
      <c r="G141" s="149"/>
      <c r="H141" s="149"/>
      <c r="I141" s="149"/>
      <c r="J141" s="149"/>
      <c r="K141" s="149"/>
      <c r="L141" s="149"/>
      <c r="M141" s="149"/>
      <c r="N141" s="276"/>
      <c r="O141" s="170"/>
      <c r="P141" s="170"/>
      <c r="Q141" s="149"/>
      <c r="R141" s="298"/>
      <c r="S141" s="270"/>
      <c r="T141" s="1"/>
      <c r="U141" s="1"/>
      <c r="V141" s="1"/>
      <c r="W141" s="1"/>
      <c r="X141" s="1"/>
      <c r="Y141" s="1"/>
      <c r="Z141" s="1"/>
      <c r="AA141" s="1"/>
      <c r="AB141" s="1"/>
      <c r="AC141" s="1"/>
    </row>
    <row r="142" spans="1:29" ht="14.9" hidden="1" customHeight="1" x14ac:dyDescent="0.35">
      <c r="C142" s="270"/>
      <c r="D142" s="402"/>
      <c r="E142" s="170"/>
      <c r="F142" s="170"/>
      <c r="G142" s="149"/>
      <c r="H142" s="149"/>
      <c r="I142" s="149"/>
      <c r="J142" s="149"/>
      <c r="K142" s="149"/>
      <c r="L142" s="149"/>
      <c r="M142" s="149"/>
      <c r="N142" s="276"/>
      <c r="O142" s="170"/>
      <c r="P142" s="170"/>
      <c r="Q142" s="149"/>
      <c r="R142" s="298"/>
      <c r="S142" s="270"/>
      <c r="T142" s="1"/>
      <c r="U142" s="1"/>
      <c r="V142" s="1"/>
      <c r="W142" s="1"/>
      <c r="X142" s="1"/>
      <c r="Y142" s="1"/>
      <c r="Z142" s="1"/>
      <c r="AA142" s="1"/>
      <c r="AB142" s="1"/>
      <c r="AC142" s="1"/>
    </row>
    <row r="143" spans="1:29" ht="14.9" hidden="1" customHeight="1" x14ac:dyDescent="0.35">
      <c r="C143" s="270"/>
      <c r="D143" s="402"/>
      <c r="E143" s="170"/>
      <c r="F143" s="170"/>
      <c r="G143" s="149"/>
      <c r="H143" s="149"/>
      <c r="I143" s="149"/>
      <c r="J143" s="149"/>
      <c r="K143" s="149"/>
      <c r="L143" s="149"/>
      <c r="M143" s="149"/>
      <c r="N143" s="276"/>
      <c r="O143" s="170"/>
      <c r="P143" s="170"/>
      <c r="Q143" s="149"/>
      <c r="R143" s="298"/>
      <c r="S143" s="270"/>
      <c r="T143" s="1"/>
      <c r="U143" s="1"/>
      <c r="V143" s="1"/>
      <c r="W143" s="1"/>
      <c r="X143" s="1"/>
      <c r="Y143" s="1"/>
      <c r="Z143" s="1"/>
      <c r="AA143" s="1"/>
      <c r="AB143" s="1"/>
      <c r="AC143" s="1"/>
    </row>
    <row r="144" spans="1:29" ht="14.9" hidden="1" customHeight="1" x14ac:dyDescent="0.35">
      <c r="C144" s="270"/>
      <c r="D144" s="402"/>
      <c r="E144" s="170"/>
      <c r="F144" s="170"/>
      <c r="G144" s="149"/>
      <c r="H144" s="149"/>
      <c r="I144" s="149"/>
      <c r="J144" s="149"/>
      <c r="K144" s="149"/>
      <c r="L144" s="149"/>
      <c r="M144" s="149"/>
      <c r="N144" s="276"/>
      <c r="O144" s="170"/>
      <c r="P144" s="170"/>
      <c r="Q144" s="149"/>
      <c r="R144" s="298"/>
      <c r="S144" s="270"/>
      <c r="T144" s="1"/>
      <c r="U144" s="1"/>
      <c r="V144" s="1"/>
      <c r="W144" s="1"/>
      <c r="X144" s="1"/>
      <c r="Y144" s="1"/>
      <c r="Z144" s="1"/>
      <c r="AA144" s="1"/>
      <c r="AB144" s="1"/>
      <c r="AC144" s="1"/>
    </row>
    <row r="145" spans="3:29" ht="14.9" hidden="1" customHeight="1" x14ac:dyDescent="0.35">
      <c r="C145" s="270"/>
      <c r="D145" s="402"/>
      <c r="E145" s="170"/>
      <c r="F145" s="170"/>
      <c r="G145" s="149"/>
      <c r="H145" s="149"/>
      <c r="I145" s="149"/>
      <c r="J145" s="149"/>
      <c r="K145" s="149"/>
      <c r="L145" s="149"/>
      <c r="M145" s="149"/>
      <c r="N145" s="276"/>
      <c r="O145" s="170"/>
      <c r="P145" s="170"/>
      <c r="Q145" s="149"/>
      <c r="R145" s="298"/>
      <c r="S145" s="270"/>
      <c r="T145" s="1"/>
      <c r="U145" s="1"/>
      <c r="V145" s="1"/>
      <c r="W145" s="1"/>
      <c r="X145" s="1"/>
      <c r="Y145" s="1"/>
      <c r="Z145" s="1"/>
      <c r="AA145" s="1"/>
      <c r="AB145" s="1"/>
      <c r="AC145" s="1"/>
    </row>
    <row r="146" spans="3:29" ht="14.9" hidden="1" customHeight="1" x14ac:dyDescent="0.35">
      <c r="C146" s="270"/>
      <c r="D146" s="402"/>
      <c r="E146" s="170"/>
      <c r="F146" s="170"/>
      <c r="G146" s="149"/>
      <c r="H146" s="149"/>
      <c r="I146" s="149"/>
      <c r="J146" s="149"/>
      <c r="K146" s="149"/>
      <c r="L146" s="149"/>
      <c r="M146" s="149"/>
      <c r="N146" s="276"/>
      <c r="O146" s="170"/>
      <c r="P146" s="170"/>
      <c r="Q146" s="149"/>
      <c r="R146" s="298"/>
      <c r="S146" s="270"/>
      <c r="T146" s="1"/>
      <c r="U146" s="1"/>
      <c r="V146" s="1"/>
      <c r="W146" s="1"/>
      <c r="X146" s="1"/>
      <c r="Y146" s="1"/>
      <c r="Z146" s="1"/>
      <c r="AA146" s="1"/>
      <c r="AB146" s="1"/>
      <c r="AC146" s="1"/>
    </row>
    <row r="147" spans="3:29" ht="14.9" hidden="1" customHeight="1" x14ac:dyDescent="0.35">
      <c r="C147" s="270"/>
      <c r="D147" s="402"/>
      <c r="E147" s="170"/>
      <c r="F147" s="170"/>
      <c r="G147" s="149"/>
      <c r="H147" s="149"/>
      <c r="I147" s="149"/>
      <c r="J147" s="149"/>
      <c r="K147" s="149"/>
      <c r="L147" s="149"/>
      <c r="M147" s="149"/>
      <c r="N147" s="276"/>
      <c r="O147" s="170"/>
      <c r="P147" s="170"/>
      <c r="Q147" s="149"/>
      <c r="R147" s="298"/>
      <c r="S147" s="270"/>
      <c r="T147" s="1"/>
      <c r="U147" s="1"/>
      <c r="V147" s="1"/>
      <c r="W147" s="1"/>
      <c r="X147" s="1"/>
      <c r="Y147" s="1"/>
      <c r="Z147" s="1"/>
      <c r="AA147" s="1"/>
      <c r="AB147" s="1"/>
      <c r="AC147" s="1"/>
    </row>
    <row r="148" spans="3:29" ht="14.9" hidden="1" customHeight="1" x14ac:dyDescent="0.35">
      <c r="C148" s="270"/>
      <c r="D148" s="402"/>
      <c r="E148" s="170"/>
      <c r="F148" s="170"/>
      <c r="G148" s="149"/>
      <c r="H148" s="149"/>
      <c r="I148" s="149"/>
      <c r="J148" s="149"/>
      <c r="K148" s="149"/>
      <c r="L148" s="149"/>
      <c r="M148" s="149"/>
      <c r="N148" s="276"/>
      <c r="O148" s="170"/>
      <c r="P148" s="170"/>
      <c r="Q148" s="149"/>
      <c r="R148" s="298"/>
      <c r="S148" s="270"/>
      <c r="T148" s="1"/>
      <c r="U148" s="1"/>
      <c r="V148" s="1"/>
      <c r="W148" s="1"/>
      <c r="X148" s="1"/>
      <c r="Y148" s="1"/>
      <c r="Z148" s="1"/>
      <c r="AA148" s="1"/>
      <c r="AB148" s="1"/>
      <c r="AC148" s="1"/>
    </row>
    <row r="149" spans="3:29" ht="14.9" hidden="1" customHeight="1" x14ac:dyDescent="0.35">
      <c r="C149" s="270"/>
      <c r="D149" s="402"/>
      <c r="E149" s="170"/>
      <c r="F149" s="170"/>
      <c r="G149" s="149"/>
      <c r="H149" s="149"/>
      <c r="I149" s="149"/>
      <c r="J149" s="149"/>
      <c r="K149" s="149"/>
      <c r="L149" s="149"/>
      <c r="M149" s="149"/>
      <c r="N149" s="276"/>
      <c r="O149" s="170"/>
      <c r="P149" s="170"/>
      <c r="Q149" s="149"/>
      <c r="R149" s="298"/>
      <c r="S149" s="270"/>
      <c r="T149" s="1"/>
      <c r="U149" s="1"/>
      <c r="V149" s="1"/>
      <c r="W149" s="1"/>
      <c r="X149" s="1"/>
      <c r="Y149" s="1"/>
      <c r="Z149" s="1"/>
      <c r="AA149" s="1"/>
      <c r="AB149" s="1"/>
      <c r="AC149" s="1"/>
    </row>
    <row r="150" spans="3:29" ht="14.9" hidden="1" customHeight="1" x14ac:dyDescent="0.35">
      <c r="C150" s="270"/>
      <c r="D150" s="402"/>
      <c r="E150" s="170"/>
      <c r="F150" s="170"/>
      <c r="G150" s="149"/>
      <c r="H150" s="149"/>
      <c r="I150" s="149"/>
      <c r="J150" s="149"/>
      <c r="K150" s="149"/>
      <c r="L150" s="149"/>
      <c r="M150" s="149"/>
      <c r="N150" s="276"/>
      <c r="O150" s="170"/>
      <c r="P150" s="170"/>
      <c r="Q150" s="149"/>
      <c r="R150" s="298"/>
      <c r="S150" s="270"/>
      <c r="T150" s="1"/>
      <c r="U150" s="1"/>
      <c r="V150" s="1"/>
      <c r="W150" s="1"/>
      <c r="X150" s="1"/>
      <c r="Y150" s="1"/>
      <c r="Z150" s="1"/>
      <c r="AA150" s="1"/>
      <c r="AB150" s="1"/>
      <c r="AC150" s="1"/>
    </row>
    <row r="151" spans="3:29" ht="14.9" hidden="1" customHeight="1" x14ac:dyDescent="0.35">
      <c r="C151" s="270"/>
      <c r="D151" s="402"/>
      <c r="E151" s="170"/>
      <c r="F151" s="170"/>
      <c r="G151" s="149"/>
      <c r="H151" s="149"/>
      <c r="I151" s="149"/>
      <c r="J151" s="149"/>
      <c r="K151" s="149"/>
      <c r="L151" s="149"/>
      <c r="M151" s="149"/>
      <c r="N151" s="276"/>
      <c r="O151" s="170"/>
      <c r="P151" s="170"/>
      <c r="Q151" s="149"/>
      <c r="R151" s="298"/>
      <c r="S151" s="270"/>
      <c r="T151" s="1"/>
      <c r="U151" s="1"/>
      <c r="V151" s="1"/>
      <c r="W151" s="1"/>
      <c r="X151" s="1"/>
      <c r="Y151" s="1"/>
      <c r="Z151" s="1"/>
      <c r="AA151" s="1"/>
      <c r="AB151" s="1"/>
      <c r="AC151" s="1"/>
    </row>
    <row r="152" spans="3:29" ht="14.9" hidden="1" customHeight="1" x14ac:dyDescent="0.35">
      <c r="C152" s="270"/>
      <c r="D152" s="402"/>
      <c r="E152" s="170"/>
      <c r="F152" s="170"/>
      <c r="G152" s="149"/>
      <c r="H152" s="149"/>
      <c r="I152" s="149"/>
      <c r="J152" s="149"/>
      <c r="K152" s="149"/>
      <c r="L152" s="149"/>
      <c r="M152" s="149"/>
      <c r="N152" s="276"/>
      <c r="O152" s="170"/>
      <c r="P152" s="170"/>
      <c r="Q152" s="149"/>
      <c r="R152" s="298"/>
      <c r="S152" s="270"/>
      <c r="T152" s="1"/>
      <c r="U152" s="1"/>
      <c r="V152" s="1"/>
      <c r="W152" s="1"/>
      <c r="X152" s="1"/>
      <c r="Y152" s="1"/>
      <c r="Z152" s="1"/>
      <c r="AA152" s="1"/>
      <c r="AB152" s="1"/>
      <c r="AC152" s="1"/>
    </row>
    <row r="153" spans="3:29" ht="14.9" hidden="1" customHeight="1" x14ac:dyDescent="0.35">
      <c r="C153" s="270"/>
      <c r="D153" s="402"/>
      <c r="E153" s="170"/>
      <c r="F153" s="170"/>
      <c r="G153" s="149"/>
      <c r="H153" s="149"/>
      <c r="I153" s="149"/>
      <c r="J153" s="149"/>
      <c r="K153" s="149"/>
      <c r="L153" s="149"/>
      <c r="M153" s="149"/>
      <c r="N153" s="276"/>
      <c r="O153" s="170"/>
      <c r="P153" s="170"/>
      <c r="Q153" s="149"/>
      <c r="R153" s="298"/>
      <c r="S153" s="270"/>
      <c r="T153" s="1"/>
      <c r="U153" s="1"/>
      <c r="V153" s="1"/>
      <c r="W153" s="1"/>
      <c r="X153" s="1"/>
      <c r="Y153" s="1"/>
      <c r="Z153" s="1"/>
      <c r="AA153" s="1"/>
      <c r="AB153" s="1"/>
      <c r="AC153" s="1"/>
    </row>
    <row r="154" spans="3:29" ht="14.9" hidden="1" customHeight="1" x14ac:dyDescent="0.35">
      <c r="C154" s="270"/>
      <c r="D154" s="402"/>
      <c r="E154" s="170"/>
      <c r="F154" s="170"/>
      <c r="G154" s="149"/>
      <c r="H154" s="149"/>
      <c r="I154" s="149"/>
      <c r="J154" s="149"/>
      <c r="K154" s="149"/>
      <c r="L154" s="149"/>
      <c r="M154" s="149"/>
      <c r="N154" s="276"/>
      <c r="O154" s="170"/>
      <c r="P154" s="170"/>
      <c r="Q154" s="149"/>
      <c r="R154" s="298"/>
      <c r="S154" s="270"/>
      <c r="T154" s="1"/>
      <c r="U154" s="1"/>
      <c r="V154" s="1"/>
      <c r="W154" s="1"/>
      <c r="X154" s="1"/>
      <c r="Y154" s="1"/>
      <c r="Z154" s="1"/>
      <c r="AA154" s="1"/>
      <c r="AB154" s="1"/>
      <c r="AC154" s="1"/>
    </row>
    <row r="155" spans="3:29" ht="14.9" hidden="1" customHeight="1" x14ac:dyDescent="0.35">
      <c r="C155" s="270"/>
      <c r="D155" s="402"/>
      <c r="E155" s="170"/>
      <c r="F155" s="170"/>
      <c r="G155" s="149"/>
      <c r="H155" s="149"/>
      <c r="I155" s="149"/>
      <c r="J155" s="149"/>
      <c r="K155" s="149"/>
      <c r="L155" s="149"/>
      <c r="M155" s="149"/>
      <c r="N155" s="276"/>
      <c r="O155" s="170"/>
      <c r="P155" s="170"/>
      <c r="Q155" s="149"/>
      <c r="R155" s="298"/>
      <c r="S155" s="270"/>
      <c r="T155" s="1"/>
      <c r="U155" s="1"/>
      <c r="V155" s="1"/>
      <c r="W155" s="1"/>
      <c r="X155" s="1"/>
      <c r="Y155" s="1"/>
      <c r="Z155" s="1"/>
      <c r="AA155" s="1"/>
      <c r="AB155" s="1"/>
      <c r="AC155" s="1"/>
    </row>
    <row r="156" spans="3:29" ht="14.9" hidden="1" customHeight="1" x14ac:dyDescent="0.35">
      <c r="C156" s="270"/>
      <c r="D156" s="402"/>
      <c r="E156" s="170"/>
      <c r="F156" s="170"/>
      <c r="G156" s="149"/>
      <c r="H156" s="149"/>
      <c r="I156" s="149"/>
      <c r="J156" s="149"/>
      <c r="K156" s="149"/>
      <c r="L156" s="149"/>
      <c r="M156" s="149"/>
      <c r="N156" s="276"/>
      <c r="O156" s="170"/>
      <c r="P156" s="170"/>
      <c r="Q156" s="149"/>
      <c r="R156" s="298"/>
      <c r="S156" s="270"/>
      <c r="T156" s="1"/>
      <c r="U156" s="1"/>
      <c r="V156" s="1"/>
      <c r="W156" s="1"/>
      <c r="X156" s="1"/>
      <c r="Y156" s="1"/>
      <c r="Z156" s="1"/>
      <c r="AA156" s="1"/>
      <c r="AB156" s="1"/>
      <c r="AC156" s="1"/>
    </row>
    <row r="157" spans="3:29" ht="14.9" hidden="1" customHeight="1" x14ac:dyDescent="0.35">
      <c r="C157" s="270"/>
      <c r="D157" s="402"/>
      <c r="E157" s="170"/>
      <c r="F157" s="170"/>
      <c r="G157" s="149"/>
      <c r="H157" s="149"/>
      <c r="I157" s="149"/>
      <c r="J157" s="149"/>
      <c r="K157" s="149"/>
      <c r="L157" s="149"/>
      <c r="M157" s="149"/>
      <c r="N157" s="276"/>
      <c r="O157" s="170"/>
      <c r="P157" s="170"/>
      <c r="Q157" s="149"/>
      <c r="R157" s="298"/>
      <c r="S157" s="270"/>
      <c r="T157" s="1"/>
      <c r="U157" s="1"/>
      <c r="V157" s="1"/>
      <c r="W157" s="1"/>
      <c r="X157" s="1"/>
      <c r="Y157" s="1"/>
      <c r="Z157" s="1"/>
      <c r="AA157" s="1"/>
      <c r="AB157" s="1"/>
      <c r="AC157" s="1"/>
    </row>
    <row r="158" spans="3:29" ht="14.9" hidden="1" customHeight="1" x14ac:dyDescent="0.35">
      <c r="N158" s="276"/>
    </row>
    <row r="159" spans="3:29" ht="14.9" hidden="1" customHeight="1" x14ac:dyDescent="0.35"/>
    <row r="160" spans="3:29" ht="14.9" hidden="1" customHeight="1" x14ac:dyDescent="0.35"/>
    <row r="161" ht="14.9" hidden="1" customHeight="1" x14ac:dyDescent="0.35"/>
    <row r="162" ht="14.9" hidden="1" customHeight="1" x14ac:dyDescent="0.35"/>
    <row r="163" ht="14.9" hidden="1" customHeight="1" x14ac:dyDescent="0.35"/>
    <row r="164" ht="14.9" hidden="1" customHeight="1" x14ac:dyDescent="0.35"/>
    <row r="165" ht="14.9" hidden="1" customHeight="1" x14ac:dyDescent="0.35"/>
    <row r="166" ht="14.9" hidden="1" customHeight="1" x14ac:dyDescent="0.35"/>
    <row r="167" ht="14.9" hidden="1" customHeight="1" x14ac:dyDescent="0.35"/>
    <row r="168" ht="14.9" hidden="1" customHeight="1" x14ac:dyDescent="0.35"/>
    <row r="169" ht="14.9" hidden="1" customHeight="1" x14ac:dyDescent="0.35"/>
    <row r="170" ht="14.9" hidden="1" customHeight="1" x14ac:dyDescent="0.35"/>
    <row r="171" ht="14.9" hidden="1" customHeight="1" x14ac:dyDescent="0.35"/>
    <row r="172" ht="14.9" hidden="1" customHeight="1" x14ac:dyDescent="0.35"/>
    <row r="173" ht="14.9" hidden="1" customHeight="1" x14ac:dyDescent="0.35"/>
    <row r="174" ht="14.9" hidden="1" customHeight="1" x14ac:dyDescent="0.35"/>
    <row r="175" ht="14.9" hidden="1" customHeight="1" x14ac:dyDescent="0.35"/>
    <row r="176" ht="14.9" hidden="1" customHeight="1" x14ac:dyDescent="0.35"/>
    <row r="177" ht="14.9" hidden="1" customHeight="1" x14ac:dyDescent="0.35"/>
    <row r="178" ht="14.9" hidden="1" customHeight="1" x14ac:dyDescent="0.35"/>
    <row r="179" ht="14.9" hidden="1" customHeight="1" x14ac:dyDescent="0.35"/>
    <row r="180" ht="14.9" hidden="1" customHeight="1" x14ac:dyDescent="0.35"/>
    <row r="181" ht="14.9" hidden="1" customHeight="1" x14ac:dyDescent="0.35"/>
    <row r="182" ht="14.9" hidden="1" customHeight="1" x14ac:dyDescent="0.35"/>
    <row r="183" ht="14.9" hidden="1" customHeight="1" x14ac:dyDescent="0.35"/>
    <row r="184" ht="14.9" hidden="1" customHeight="1" x14ac:dyDescent="0.35"/>
    <row r="185" ht="14.9" hidden="1" customHeight="1" x14ac:dyDescent="0.35"/>
    <row r="186" ht="14.9" hidden="1" customHeight="1" x14ac:dyDescent="0.35"/>
    <row r="187" ht="14.9" hidden="1" customHeight="1" x14ac:dyDescent="0.35"/>
    <row r="188" ht="14.9" hidden="1" customHeight="1" x14ac:dyDescent="0.35"/>
    <row r="189" ht="14.9" hidden="1" customHeight="1" x14ac:dyDescent="0.35"/>
    <row r="190" ht="14.9" hidden="1" customHeight="1" x14ac:dyDescent="0.35"/>
    <row r="191" ht="14.9" hidden="1" customHeight="1" x14ac:dyDescent="0.35"/>
    <row r="192" ht="14.9" hidden="1" customHeight="1" x14ac:dyDescent="0.35"/>
    <row r="193" ht="14.9" hidden="1" customHeight="1" x14ac:dyDescent="0.35"/>
    <row r="194" ht="14.9" hidden="1" customHeight="1" x14ac:dyDescent="0.35"/>
    <row r="195" ht="14.9" hidden="1" customHeight="1" x14ac:dyDescent="0.35"/>
    <row r="196" ht="14.9" hidden="1" customHeight="1" x14ac:dyDescent="0.35"/>
    <row r="197" ht="14.9" hidden="1" customHeight="1" x14ac:dyDescent="0.35"/>
    <row r="198" ht="14.9" hidden="1" customHeight="1" x14ac:dyDescent="0.35"/>
    <row r="199" ht="14.9" hidden="1" customHeight="1" x14ac:dyDescent="0.35"/>
    <row r="200" ht="14.9" hidden="1" customHeight="1" x14ac:dyDescent="0.35"/>
    <row r="201" ht="14.9" hidden="1" customHeight="1" x14ac:dyDescent="0.35"/>
    <row r="202" ht="14.9" hidden="1" customHeight="1" x14ac:dyDescent="0.35"/>
    <row r="203" ht="14.9" hidden="1" customHeight="1" x14ac:dyDescent="0.35"/>
    <row r="204" ht="14.9" hidden="1" customHeight="1" x14ac:dyDescent="0.35"/>
    <row r="205" ht="14.9" hidden="1" customHeight="1" x14ac:dyDescent="0.35"/>
    <row r="206" ht="14.9" hidden="1" customHeight="1" x14ac:dyDescent="0.35"/>
    <row r="207" ht="14.9" hidden="1" customHeight="1" x14ac:dyDescent="0.35"/>
    <row r="208" ht="14.9" hidden="1" customHeight="1" x14ac:dyDescent="0.35"/>
    <row r="209" ht="14.9" hidden="1" customHeight="1" x14ac:dyDescent="0.35"/>
    <row r="210" ht="14.9" hidden="1" customHeight="1" x14ac:dyDescent="0.35"/>
    <row r="211" ht="14.9" hidden="1" customHeight="1" x14ac:dyDescent="0.35"/>
    <row r="212" ht="14.9" hidden="1" customHeight="1" x14ac:dyDescent="0.35"/>
    <row r="213" ht="14.9" hidden="1" customHeight="1" x14ac:dyDescent="0.35"/>
    <row r="214" ht="14.9" hidden="1" customHeight="1" x14ac:dyDescent="0.35"/>
    <row r="215" ht="14.9" hidden="1" customHeight="1" x14ac:dyDescent="0.35"/>
    <row r="216" ht="14.9" hidden="1" customHeight="1" x14ac:dyDescent="0.35"/>
    <row r="217" ht="14.9" hidden="1" customHeight="1" x14ac:dyDescent="0.35"/>
    <row r="218" ht="14.9" hidden="1" customHeight="1" x14ac:dyDescent="0.35"/>
    <row r="219" ht="14.9" hidden="1" customHeight="1" x14ac:dyDescent="0.35"/>
    <row r="220" ht="14.9" hidden="1" customHeight="1" x14ac:dyDescent="0.35"/>
    <row r="221" ht="14.9" hidden="1" customHeight="1" x14ac:dyDescent="0.35"/>
    <row r="222" ht="14.9" hidden="1" customHeight="1" x14ac:dyDescent="0.35"/>
    <row r="223" ht="14.9" hidden="1" customHeight="1" x14ac:dyDescent="0.35"/>
    <row r="224" ht="14.9" hidden="1" customHeight="1" x14ac:dyDescent="0.35"/>
    <row r="225" ht="14.9" hidden="1" customHeight="1" x14ac:dyDescent="0.35"/>
    <row r="226" ht="14.9" hidden="1" customHeight="1" x14ac:dyDescent="0.35"/>
    <row r="227" ht="14.9" hidden="1" customHeight="1" x14ac:dyDescent="0.35"/>
    <row r="228" ht="14.9" hidden="1" customHeight="1" x14ac:dyDescent="0.35"/>
    <row r="229" ht="14.9" hidden="1" customHeight="1" x14ac:dyDescent="0.35"/>
    <row r="230" ht="14.9" hidden="1" customHeight="1" x14ac:dyDescent="0.35"/>
    <row r="231" ht="14.9" hidden="1" customHeight="1" x14ac:dyDescent="0.35"/>
    <row r="232" ht="14.9" hidden="1" customHeight="1" x14ac:dyDescent="0.35"/>
    <row r="233" ht="14.9" hidden="1" customHeight="1" x14ac:dyDescent="0.35"/>
    <row r="234" ht="14.9" hidden="1" customHeight="1" x14ac:dyDescent="0.35"/>
    <row r="235" ht="14.9" hidden="1" customHeight="1" x14ac:dyDescent="0.35"/>
    <row r="236" ht="14.9" hidden="1" customHeight="1" x14ac:dyDescent="0.35"/>
    <row r="237" ht="14.9" hidden="1" customHeight="1" x14ac:dyDescent="0.35"/>
    <row r="238" ht="14.9" hidden="1" customHeight="1" x14ac:dyDescent="0.35"/>
    <row r="239" ht="14.9" hidden="1" customHeight="1" x14ac:dyDescent="0.35"/>
    <row r="240" ht="14.9" hidden="1" customHeight="1" x14ac:dyDescent="0.35"/>
    <row r="241" ht="14.9" hidden="1" customHeight="1" x14ac:dyDescent="0.35"/>
    <row r="242" ht="14.9" hidden="1" customHeight="1" x14ac:dyDescent="0.35"/>
    <row r="243" ht="14.9" hidden="1" customHeight="1" x14ac:dyDescent="0.35"/>
    <row r="244" ht="14.9" hidden="1" customHeight="1" x14ac:dyDescent="0.35"/>
    <row r="245" ht="14.9" hidden="1" customHeight="1" x14ac:dyDescent="0.35"/>
    <row r="246" ht="14.9" hidden="1" customHeight="1" x14ac:dyDescent="0.35"/>
    <row r="247" ht="14.9" hidden="1" customHeight="1" x14ac:dyDescent="0.35"/>
    <row r="248" ht="14.9" hidden="1" customHeight="1" x14ac:dyDescent="0.35"/>
    <row r="249" ht="14.9" hidden="1" customHeight="1" x14ac:dyDescent="0.35"/>
    <row r="250" ht="14.9" hidden="1" customHeight="1" x14ac:dyDescent="0.35"/>
    <row r="251" ht="14.9" hidden="1" customHeight="1" x14ac:dyDescent="0.35"/>
    <row r="252" ht="14.9" hidden="1" customHeight="1" x14ac:dyDescent="0.35"/>
    <row r="253" ht="14.9" hidden="1" customHeight="1" x14ac:dyDescent="0.35"/>
    <row r="254" ht="14.9" hidden="1" customHeight="1" x14ac:dyDescent="0.35"/>
    <row r="255" ht="14.9" hidden="1" customHeight="1" x14ac:dyDescent="0.35"/>
    <row r="256" ht="14.9" hidden="1" customHeight="1" x14ac:dyDescent="0.35"/>
    <row r="257" ht="14.9" hidden="1" customHeight="1" x14ac:dyDescent="0.35"/>
    <row r="258" ht="14.9" hidden="1" customHeight="1" x14ac:dyDescent="0.35"/>
    <row r="259" ht="14.9" hidden="1" customHeight="1" x14ac:dyDescent="0.35"/>
    <row r="260" ht="14.9" hidden="1" customHeight="1" x14ac:dyDescent="0.35"/>
    <row r="261" ht="14.9" hidden="1" customHeight="1" x14ac:dyDescent="0.35"/>
    <row r="262" ht="14.9" hidden="1" customHeight="1" x14ac:dyDescent="0.35"/>
    <row r="263" ht="14.9" hidden="1" customHeight="1" x14ac:dyDescent="0.35"/>
    <row r="264" ht="14.9" hidden="1" customHeight="1" x14ac:dyDescent="0.35"/>
    <row r="265" ht="14.9" hidden="1" customHeight="1" x14ac:dyDescent="0.35"/>
    <row r="266" ht="14.9" hidden="1" customHeight="1" x14ac:dyDescent="0.35"/>
    <row r="267" ht="14.9" hidden="1" customHeight="1" x14ac:dyDescent="0.35"/>
    <row r="268" ht="14.9" hidden="1" customHeight="1" x14ac:dyDescent="0.35"/>
    <row r="269" ht="14.9" hidden="1" customHeight="1" x14ac:dyDescent="0.35"/>
    <row r="270" ht="14.9" hidden="1" customHeight="1" x14ac:dyDescent="0.35"/>
    <row r="271" ht="14.9" hidden="1" customHeight="1" x14ac:dyDescent="0.35"/>
    <row r="272" ht="14.9" hidden="1" customHeight="1" x14ac:dyDescent="0.35"/>
    <row r="273" ht="14.9" hidden="1" customHeight="1" x14ac:dyDescent="0.35"/>
    <row r="274" ht="14.9" hidden="1" customHeight="1" x14ac:dyDescent="0.35"/>
    <row r="275" ht="14.9" hidden="1" customHeight="1" x14ac:dyDescent="0.35"/>
    <row r="276" ht="14.9" hidden="1" customHeight="1" x14ac:dyDescent="0.35"/>
    <row r="277" ht="14.9" hidden="1" customHeight="1" x14ac:dyDescent="0.35"/>
    <row r="278" ht="14.9" hidden="1" customHeight="1" x14ac:dyDescent="0.35"/>
    <row r="279" ht="14.9" hidden="1" customHeight="1" x14ac:dyDescent="0.35"/>
    <row r="280" ht="14.9" hidden="1" customHeight="1" x14ac:dyDescent="0.35"/>
    <row r="281" ht="14.9" hidden="1" customHeight="1" x14ac:dyDescent="0.35"/>
    <row r="282" ht="14.9" hidden="1" customHeight="1" x14ac:dyDescent="0.35"/>
    <row r="283" ht="14.9" hidden="1" customHeight="1" x14ac:dyDescent="0.35"/>
    <row r="284" ht="14.9" hidden="1" customHeight="1" x14ac:dyDescent="0.35"/>
    <row r="285" ht="14.9" hidden="1" customHeight="1" x14ac:dyDescent="0.35"/>
    <row r="286" ht="14.9" hidden="1" customHeight="1" x14ac:dyDescent="0.35"/>
    <row r="287" ht="14.9" hidden="1" customHeight="1" x14ac:dyDescent="0.35"/>
    <row r="288" ht="14.9" hidden="1" customHeight="1" x14ac:dyDescent="0.35"/>
    <row r="289" ht="14.9" hidden="1" customHeight="1" x14ac:dyDescent="0.35"/>
    <row r="290" ht="14.9" hidden="1" customHeight="1" x14ac:dyDescent="0.35"/>
    <row r="291" ht="14.9" hidden="1" customHeight="1" x14ac:dyDescent="0.35"/>
    <row r="292" ht="14.9" hidden="1" customHeight="1" x14ac:dyDescent="0.35"/>
    <row r="293" ht="14.9" hidden="1" customHeight="1" x14ac:dyDescent="0.35"/>
    <row r="294" ht="14.9" hidden="1" customHeight="1" x14ac:dyDescent="0.35"/>
    <row r="295" ht="14.9" hidden="1" customHeight="1" x14ac:dyDescent="0.35"/>
    <row r="296" ht="14.9" hidden="1" customHeight="1" x14ac:dyDescent="0.35"/>
    <row r="297" ht="14.9" hidden="1" customHeight="1" x14ac:dyDescent="0.35"/>
    <row r="298" ht="14.9" hidden="1" customHeight="1" x14ac:dyDescent="0.35"/>
    <row r="299" ht="14.9" hidden="1" customHeight="1" x14ac:dyDescent="0.35"/>
    <row r="300" ht="14.9" hidden="1" customHeight="1" x14ac:dyDescent="0.35"/>
    <row r="301" ht="14.9" hidden="1" customHeight="1" x14ac:dyDescent="0.35"/>
    <row r="302" ht="14.9" hidden="1" customHeight="1" x14ac:dyDescent="0.35"/>
    <row r="303" ht="14.9" hidden="1" customHeight="1" x14ac:dyDescent="0.35"/>
    <row r="304" ht="14.9" hidden="1" customHeight="1" x14ac:dyDescent="0.35"/>
    <row r="305" ht="14.9" hidden="1" customHeight="1" x14ac:dyDescent="0.35"/>
    <row r="306" ht="14.9" hidden="1" customHeight="1" x14ac:dyDescent="0.35"/>
    <row r="307" ht="14.9" hidden="1" customHeight="1" x14ac:dyDescent="0.35"/>
    <row r="308" ht="14.9" hidden="1" customHeight="1" x14ac:dyDescent="0.35"/>
    <row r="309" ht="14.9" hidden="1" customHeight="1" x14ac:dyDescent="0.35"/>
    <row r="310" ht="14.9" hidden="1" customHeight="1" x14ac:dyDescent="0.35"/>
    <row r="311" ht="14.9" hidden="1" customHeight="1" x14ac:dyDescent="0.35"/>
    <row r="312" ht="14.9" hidden="1" customHeight="1" x14ac:dyDescent="0.35"/>
    <row r="313" ht="14.9" hidden="1" customHeight="1" x14ac:dyDescent="0.35"/>
    <row r="314" ht="14.9" hidden="1" customHeight="1" x14ac:dyDescent="0.35"/>
    <row r="315" ht="14.9" hidden="1" customHeight="1" x14ac:dyDescent="0.35"/>
    <row r="316" ht="14.9" hidden="1" customHeight="1" x14ac:dyDescent="0.35"/>
    <row r="317" ht="14.9" hidden="1" customHeight="1" x14ac:dyDescent="0.35"/>
    <row r="318" ht="14.9" hidden="1" customHeight="1" x14ac:dyDescent="0.35"/>
  </sheetData>
  <mergeCells count="128">
    <mergeCell ref="P123:P125"/>
    <mergeCell ref="Q123:Q125"/>
    <mergeCell ref="R123:R125"/>
    <mergeCell ref="E126:E131"/>
    <mergeCell ref="F126:F127"/>
    <mergeCell ref="O126:O131"/>
    <mergeCell ref="P126:P131"/>
    <mergeCell ref="R126:R131"/>
    <mergeCell ref="F128:F129"/>
    <mergeCell ref="F130:F131"/>
    <mergeCell ref="E117:E125"/>
    <mergeCell ref="F117:F119"/>
    <mergeCell ref="O117:O119"/>
    <mergeCell ref="P117:P119"/>
    <mergeCell ref="R117:R119"/>
    <mergeCell ref="F120:F122"/>
    <mergeCell ref="O120:O122"/>
    <mergeCell ref="P120:P122"/>
    <mergeCell ref="R120:R122"/>
    <mergeCell ref="O123:O125"/>
    <mergeCell ref="O103:O112"/>
    <mergeCell ref="P103:P112"/>
    <mergeCell ref="R103:R112"/>
    <mergeCell ref="F106:F108"/>
    <mergeCell ref="F113:F115"/>
    <mergeCell ref="O113:O116"/>
    <mergeCell ref="P113:P116"/>
    <mergeCell ref="R113:R116"/>
    <mergeCell ref="O97:O99"/>
    <mergeCell ref="P97:P99"/>
    <mergeCell ref="Q97:Q99"/>
    <mergeCell ref="R97:R99"/>
    <mergeCell ref="O78:O81"/>
    <mergeCell ref="P78:P81"/>
    <mergeCell ref="R78:R81"/>
    <mergeCell ref="D82:D131"/>
    <mergeCell ref="E82:E99"/>
    <mergeCell ref="O82:O87"/>
    <mergeCell ref="P82:P87"/>
    <mergeCell ref="Q82:Q87"/>
    <mergeCell ref="R82:R87"/>
    <mergeCell ref="F88:F90"/>
    <mergeCell ref="E100:E116"/>
    <mergeCell ref="F100:F102"/>
    <mergeCell ref="O100:O102"/>
    <mergeCell ref="P100:P102"/>
    <mergeCell ref="R100:R102"/>
    <mergeCell ref="F103:F105"/>
    <mergeCell ref="O88:O93"/>
    <mergeCell ref="P88:P93"/>
    <mergeCell ref="R88:R93"/>
    <mergeCell ref="F91:F93"/>
    <mergeCell ref="F94:F96"/>
    <mergeCell ref="O94:O96"/>
    <mergeCell ref="P94:P96"/>
    <mergeCell ref="R94:R96"/>
    <mergeCell ref="R74:R75"/>
    <mergeCell ref="O76:O77"/>
    <mergeCell ref="P76:P77"/>
    <mergeCell ref="Q76:Q77"/>
    <mergeCell ref="R76:R77"/>
    <mergeCell ref="F69:F71"/>
    <mergeCell ref="O69:O71"/>
    <mergeCell ref="P69:P71"/>
    <mergeCell ref="R69:R71"/>
    <mergeCell ref="O72:O73"/>
    <mergeCell ref="P72:P73"/>
    <mergeCell ref="Q72:Q73"/>
    <mergeCell ref="R72:R73"/>
    <mergeCell ref="E35:E42"/>
    <mergeCell ref="D43:D81"/>
    <mergeCell ref="E43:E44"/>
    <mergeCell ref="E45:E65"/>
    <mergeCell ref="O45:O47"/>
    <mergeCell ref="R45:R47"/>
    <mergeCell ref="O49:O54"/>
    <mergeCell ref="Q49:Q54"/>
    <mergeCell ref="R49:R54"/>
    <mergeCell ref="F56:F58"/>
    <mergeCell ref="D3:D42"/>
    <mergeCell ref="O56:O65"/>
    <mergeCell ref="P56:P65"/>
    <mergeCell ref="R56:R65"/>
    <mergeCell ref="Q60:Q62"/>
    <mergeCell ref="F63:F65"/>
    <mergeCell ref="E66:E81"/>
    <mergeCell ref="F66:F68"/>
    <mergeCell ref="O66:O68"/>
    <mergeCell ref="P66:P68"/>
    <mergeCell ref="R66:R68"/>
    <mergeCell ref="O74:O75"/>
    <mergeCell ref="P74:P75"/>
    <mergeCell ref="Q74:Q75"/>
    <mergeCell ref="P26:P28"/>
    <mergeCell ref="R26:R28"/>
    <mergeCell ref="E29:E34"/>
    <mergeCell ref="F29:F32"/>
    <mergeCell ref="O29:O34"/>
    <mergeCell ref="P29:P34"/>
    <mergeCell ref="R29:R34"/>
    <mergeCell ref="Q33:Q34"/>
    <mergeCell ref="R12:R17"/>
    <mergeCell ref="F15:F17"/>
    <mergeCell ref="E18:E28"/>
    <mergeCell ref="O18:O19"/>
    <mergeCell ref="P18:P19"/>
    <mergeCell ref="R18:R19"/>
    <mergeCell ref="O20:O25"/>
    <mergeCell ref="P20:P25"/>
    <mergeCell ref="R20:R25"/>
    <mergeCell ref="F21:F23"/>
    <mergeCell ref="E3:E17"/>
    <mergeCell ref="F12:F14"/>
    <mergeCell ref="O12:O17"/>
    <mergeCell ref="P12:P17"/>
    <mergeCell ref="O26:O28"/>
    <mergeCell ref="Q3:Q8"/>
    <mergeCell ref="R3:R8"/>
    <mergeCell ref="F6:F8"/>
    <mergeCell ref="O9:O11"/>
    <mergeCell ref="P9:P11"/>
    <mergeCell ref="Q9:Q11"/>
    <mergeCell ref="R9:R11"/>
    <mergeCell ref="F10:F11"/>
    <mergeCell ref="J1:M1"/>
    <mergeCell ref="F3:F5"/>
    <mergeCell ref="O3:O8"/>
    <mergeCell ref="P3:P8"/>
  </mergeCell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1:J45"/>
  <sheetViews>
    <sheetView showRowColHeaders="0" zoomScale="90" zoomScaleNormal="90" workbookViewId="0">
      <pane xSplit="1" topLeftCell="B1" activePane="topRight" state="frozen"/>
      <selection activeCell="T19" sqref="T19"/>
      <selection pane="topRight"/>
    </sheetView>
  </sheetViews>
  <sheetFormatPr defaultColWidth="8.453125" defaultRowHeight="14.5" x14ac:dyDescent="0.35"/>
  <cols>
    <col min="1" max="1" width="29.453125" style="153" customWidth="1"/>
    <col min="2" max="2" width="4.453125" style="153" customWidth="1"/>
    <col min="3" max="3" width="3.453125" style="153" customWidth="1"/>
    <col min="4" max="4" width="12.453125" style="153" customWidth="1"/>
    <col min="5" max="5" width="22.1796875" style="294" customWidth="1"/>
    <col min="6" max="6" width="60.453125" style="153" customWidth="1"/>
    <col min="7" max="7" width="37.453125" style="296" customWidth="1"/>
    <col min="8" max="8" width="77.81640625" style="153" customWidth="1"/>
    <col min="9" max="9" width="68.81640625" style="153" customWidth="1"/>
    <col min="10" max="10" width="18.453125" style="153" customWidth="1"/>
    <col min="11" max="11" width="3.453125" style="153" customWidth="1"/>
    <col min="12" max="16384" width="8.453125" style="153"/>
  </cols>
  <sheetData>
    <row r="1" spans="4:10" ht="24" customHeight="1" x14ac:dyDescent="0.35">
      <c r="D1" s="280"/>
      <c r="E1" s="736" t="s">
        <v>375</v>
      </c>
      <c r="F1" s="736"/>
      <c r="G1" s="736"/>
      <c r="H1" s="736"/>
      <c r="I1" s="736"/>
      <c r="J1" s="736"/>
    </row>
    <row r="2" spans="4:10" ht="30" customHeight="1" x14ac:dyDescent="0.35">
      <c r="D2" s="444"/>
      <c r="E2" s="445" t="s">
        <v>376</v>
      </c>
      <c r="F2" s="455" t="s">
        <v>377</v>
      </c>
      <c r="G2" s="446" t="s">
        <v>378</v>
      </c>
      <c r="H2" s="456" t="s">
        <v>379</v>
      </c>
      <c r="I2" s="456" t="s">
        <v>380</v>
      </c>
      <c r="J2" s="445" t="s">
        <v>381</v>
      </c>
    </row>
    <row r="3" spans="4:10" ht="32.15" customHeight="1" x14ac:dyDescent="0.35">
      <c r="D3" s="739"/>
      <c r="E3" s="738" t="s">
        <v>332</v>
      </c>
      <c r="F3" s="683" t="s">
        <v>382</v>
      </c>
      <c r="G3" s="154" t="s">
        <v>383</v>
      </c>
      <c r="H3" s="154" t="s">
        <v>384</v>
      </c>
      <c r="I3" s="154" t="s">
        <v>385</v>
      </c>
      <c r="J3" s="154" t="s">
        <v>386</v>
      </c>
    </row>
    <row r="4" spans="4:10" ht="32.15" customHeight="1" x14ac:dyDescent="0.35">
      <c r="D4" s="739"/>
      <c r="E4" s="738"/>
      <c r="F4" s="683"/>
      <c r="G4" s="154" t="s">
        <v>387</v>
      </c>
      <c r="H4" s="154" t="s">
        <v>388</v>
      </c>
      <c r="I4" s="154" t="s">
        <v>389</v>
      </c>
      <c r="J4" s="154" t="s">
        <v>390</v>
      </c>
    </row>
    <row r="5" spans="4:10" ht="48" customHeight="1" x14ac:dyDescent="0.35">
      <c r="D5" s="739"/>
      <c r="E5" s="738"/>
      <c r="F5" s="683"/>
      <c r="G5" s="154" t="s">
        <v>391</v>
      </c>
      <c r="H5" s="154" t="s">
        <v>392</v>
      </c>
      <c r="I5" s="154" t="s">
        <v>393</v>
      </c>
      <c r="J5" s="154" t="s">
        <v>394</v>
      </c>
    </row>
    <row r="6" spans="4:10" ht="48" customHeight="1" x14ac:dyDescent="0.35">
      <c r="D6" s="739"/>
      <c r="E6" s="738"/>
      <c r="F6" s="683"/>
      <c r="G6" s="154" t="s">
        <v>395</v>
      </c>
      <c r="H6" s="154" t="s">
        <v>396</v>
      </c>
      <c r="I6" s="154" t="s">
        <v>397</v>
      </c>
      <c r="J6" s="154" t="s">
        <v>398</v>
      </c>
    </row>
    <row r="7" spans="4:10" ht="141.75" customHeight="1" x14ac:dyDescent="0.35">
      <c r="D7" s="171"/>
      <c r="E7" s="291" t="s">
        <v>399</v>
      </c>
      <c r="F7" s="154" t="s">
        <v>400</v>
      </c>
      <c r="G7" s="154" t="s">
        <v>401</v>
      </c>
      <c r="H7" s="607" t="s">
        <v>402</v>
      </c>
      <c r="I7" s="607" t="s">
        <v>403</v>
      </c>
      <c r="J7" s="155" t="s">
        <v>404</v>
      </c>
    </row>
    <row r="8" spans="4:10" ht="71.150000000000006" customHeight="1" x14ac:dyDescent="0.35">
      <c r="D8" s="739"/>
      <c r="E8" s="738" t="s">
        <v>405</v>
      </c>
      <c r="F8" s="737" t="s">
        <v>406</v>
      </c>
      <c r="G8" s="154" t="s">
        <v>407</v>
      </c>
      <c r="H8" s="154" t="s">
        <v>408</v>
      </c>
      <c r="I8" s="154" t="s">
        <v>409</v>
      </c>
      <c r="J8" s="154" t="s">
        <v>410</v>
      </c>
    </row>
    <row r="9" spans="4:10" ht="75.650000000000006" customHeight="1" x14ac:dyDescent="0.35">
      <c r="D9" s="739"/>
      <c r="E9" s="738"/>
      <c r="F9" s="737"/>
      <c r="G9" s="154" t="s">
        <v>411</v>
      </c>
      <c r="H9" s="154" t="s">
        <v>412</v>
      </c>
      <c r="I9" s="154" t="s">
        <v>413</v>
      </c>
      <c r="J9" s="154" t="s">
        <v>414</v>
      </c>
    </row>
    <row r="10" spans="4:10" ht="252.75" customHeight="1" x14ac:dyDescent="0.35">
      <c r="D10" s="739"/>
      <c r="E10" s="738" t="s">
        <v>415</v>
      </c>
      <c r="F10" s="683" t="s">
        <v>416</v>
      </c>
      <c r="G10" s="154" t="s">
        <v>417</v>
      </c>
      <c r="H10" s="154" t="s">
        <v>418</v>
      </c>
      <c r="I10" s="154" t="s">
        <v>419</v>
      </c>
      <c r="J10" s="154" t="s">
        <v>420</v>
      </c>
    </row>
    <row r="11" spans="4:10" ht="75.650000000000006" customHeight="1" x14ac:dyDescent="0.35">
      <c r="D11" s="739"/>
      <c r="E11" s="738"/>
      <c r="F11" s="683"/>
      <c r="G11" s="154" t="s">
        <v>421</v>
      </c>
      <c r="H11" s="154" t="s">
        <v>422</v>
      </c>
      <c r="I11" s="154" t="s">
        <v>423</v>
      </c>
      <c r="J11" s="154" t="s">
        <v>414</v>
      </c>
    </row>
    <row r="12" spans="4:10" ht="53.9" customHeight="1" x14ac:dyDescent="0.35">
      <c r="D12" s="739"/>
      <c r="E12" s="738"/>
      <c r="F12" s="683"/>
      <c r="G12" s="154" t="s">
        <v>424</v>
      </c>
      <c r="H12" s="154" t="s">
        <v>425</v>
      </c>
      <c r="I12" s="154" t="s">
        <v>426</v>
      </c>
      <c r="J12" s="154" t="s">
        <v>427</v>
      </c>
    </row>
    <row r="13" spans="4:10" ht="332.15" customHeight="1" x14ac:dyDescent="0.35">
      <c r="D13" s="171"/>
      <c r="E13" s="291" t="s">
        <v>428</v>
      </c>
      <c r="F13" s="156" t="s">
        <v>429</v>
      </c>
      <c r="G13" s="154" t="s">
        <v>430</v>
      </c>
      <c r="H13" s="156" t="s">
        <v>431</v>
      </c>
      <c r="I13" s="154" t="s">
        <v>432</v>
      </c>
      <c r="J13" s="157"/>
    </row>
    <row r="14" spans="4:10" ht="174" customHeight="1" x14ac:dyDescent="0.35">
      <c r="D14" s="739"/>
      <c r="E14" s="738" t="s">
        <v>433</v>
      </c>
      <c r="F14" s="683" t="s">
        <v>434</v>
      </c>
      <c r="G14" s="154" t="s">
        <v>435</v>
      </c>
      <c r="H14" s="154" t="s">
        <v>436</v>
      </c>
      <c r="I14" s="683" t="s">
        <v>437</v>
      </c>
      <c r="J14" s="157"/>
    </row>
    <row r="15" spans="4:10" ht="141" customHeight="1" x14ac:dyDescent="0.35">
      <c r="D15" s="739"/>
      <c r="E15" s="738"/>
      <c r="F15" s="683"/>
      <c r="G15" s="154" t="s">
        <v>438</v>
      </c>
      <c r="H15" s="154" t="s">
        <v>439</v>
      </c>
      <c r="I15" s="683"/>
      <c r="J15" s="157"/>
    </row>
    <row r="16" spans="4:10" ht="165.65" customHeight="1" x14ac:dyDescent="0.35">
      <c r="D16" s="171"/>
      <c r="E16" s="291" t="s">
        <v>440</v>
      </c>
      <c r="F16" s="156" t="s">
        <v>441</v>
      </c>
      <c r="G16" s="154" t="s">
        <v>442</v>
      </c>
      <c r="H16" s="156" t="s">
        <v>443</v>
      </c>
      <c r="I16" s="156" t="s">
        <v>444</v>
      </c>
      <c r="J16" s="155" t="s">
        <v>445</v>
      </c>
    </row>
    <row r="17" spans="4:10" ht="143.9" customHeight="1" x14ac:dyDescent="0.35">
      <c r="D17" s="281"/>
      <c r="E17" s="292" t="s">
        <v>446</v>
      </c>
      <c r="F17" s="282" t="s">
        <v>447</v>
      </c>
      <c r="G17" s="443" t="s">
        <v>448</v>
      </c>
      <c r="H17" s="608" t="s">
        <v>449</v>
      </c>
      <c r="I17" s="608" t="s">
        <v>449</v>
      </c>
      <c r="J17" s="283" t="s">
        <v>450</v>
      </c>
    </row>
    <row r="18" spans="4:10" x14ac:dyDescent="0.35">
      <c r="E18" s="293"/>
      <c r="F18" s="278"/>
      <c r="G18" s="295"/>
      <c r="H18" s="279"/>
      <c r="I18" s="279"/>
      <c r="J18" s="278"/>
    </row>
    <row r="19" spans="4:10" x14ac:dyDescent="0.35">
      <c r="D19" s="69" t="s">
        <v>1217</v>
      </c>
      <c r="E19" s="293"/>
      <c r="F19" s="278"/>
      <c r="G19" s="295"/>
      <c r="H19" s="278"/>
      <c r="I19" s="278"/>
      <c r="J19" s="278"/>
    </row>
    <row r="20" spans="4:10" x14ac:dyDescent="0.35">
      <c r="E20" s="293"/>
      <c r="F20" s="278"/>
      <c r="G20" s="295"/>
      <c r="H20" s="278"/>
      <c r="I20" s="278"/>
      <c r="J20" s="278"/>
    </row>
    <row r="21" spans="4:10" x14ac:dyDescent="0.35">
      <c r="F21" s="278"/>
      <c r="G21" s="295"/>
      <c r="H21" s="278"/>
      <c r="I21" s="278"/>
      <c r="J21" s="278"/>
    </row>
    <row r="22" spans="4:10" x14ac:dyDescent="0.35">
      <c r="F22" s="278"/>
      <c r="G22" s="295"/>
      <c r="H22" s="278"/>
      <c r="I22" s="278"/>
      <c r="J22" s="278"/>
    </row>
    <row r="23" spans="4:10" x14ac:dyDescent="0.35">
      <c r="F23" s="278"/>
      <c r="G23" s="295"/>
      <c r="H23" s="278"/>
      <c r="I23" s="278"/>
      <c r="J23" s="278"/>
    </row>
    <row r="24" spans="4:10" x14ac:dyDescent="0.35">
      <c r="F24" s="278"/>
      <c r="G24" s="295"/>
      <c r="H24" s="278"/>
      <c r="I24" s="278"/>
      <c r="J24" s="278"/>
    </row>
    <row r="25" spans="4:10" x14ac:dyDescent="0.35">
      <c r="F25" s="278"/>
      <c r="G25" s="295"/>
      <c r="H25" s="278"/>
      <c r="I25" s="278"/>
      <c r="J25" s="278"/>
    </row>
    <row r="26" spans="4:10" x14ac:dyDescent="0.35">
      <c r="F26" s="278"/>
      <c r="G26" s="295"/>
      <c r="H26" s="278"/>
      <c r="I26" s="278"/>
      <c r="J26" s="278"/>
    </row>
    <row r="27" spans="4:10" x14ac:dyDescent="0.35">
      <c r="F27" s="278"/>
      <c r="G27" s="295"/>
      <c r="H27" s="278"/>
      <c r="I27" s="278"/>
      <c r="J27" s="278"/>
    </row>
    <row r="28" spans="4:10" x14ac:dyDescent="0.35">
      <c r="F28" s="278"/>
      <c r="G28" s="295"/>
      <c r="H28" s="278"/>
      <c r="I28" s="278"/>
      <c r="J28" s="278"/>
    </row>
    <row r="29" spans="4:10" x14ac:dyDescent="0.35">
      <c r="F29" s="278"/>
      <c r="G29" s="295"/>
      <c r="H29" s="278"/>
      <c r="I29" s="278"/>
      <c r="J29" s="278"/>
    </row>
    <row r="30" spans="4:10" x14ac:dyDescent="0.35">
      <c r="F30" s="278"/>
      <c r="G30" s="295"/>
      <c r="H30" s="278"/>
      <c r="I30" s="278"/>
      <c r="J30" s="278"/>
    </row>
    <row r="31" spans="4:10" x14ac:dyDescent="0.35">
      <c r="F31" s="278"/>
      <c r="G31" s="295"/>
      <c r="H31" s="278"/>
      <c r="I31" s="278"/>
      <c r="J31" s="278"/>
    </row>
    <row r="32" spans="4:10" x14ac:dyDescent="0.35">
      <c r="F32" s="278"/>
      <c r="G32" s="295"/>
      <c r="H32" s="278"/>
      <c r="I32" s="278"/>
      <c r="J32" s="278"/>
    </row>
    <row r="33" spans="6:10" x14ac:dyDescent="0.35">
      <c r="F33" s="278"/>
      <c r="G33" s="295"/>
      <c r="H33" s="278"/>
      <c r="I33" s="278"/>
      <c r="J33" s="278"/>
    </row>
    <row r="34" spans="6:10" x14ac:dyDescent="0.35">
      <c r="F34" s="278"/>
      <c r="G34" s="295"/>
      <c r="H34" s="278"/>
      <c r="I34" s="278"/>
      <c r="J34" s="278"/>
    </row>
    <row r="35" spans="6:10" x14ac:dyDescent="0.35">
      <c r="F35" s="278"/>
      <c r="G35" s="295"/>
      <c r="H35" s="278"/>
      <c r="I35" s="278"/>
      <c r="J35" s="278"/>
    </row>
    <row r="36" spans="6:10" x14ac:dyDescent="0.35">
      <c r="F36" s="278"/>
      <c r="G36" s="295"/>
      <c r="H36" s="278"/>
      <c r="I36" s="278"/>
      <c r="J36" s="278"/>
    </row>
    <row r="37" spans="6:10" x14ac:dyDescent="0.35">
      <c r="F37" s="278"/>
      <c r="G37" s="295"/>
      <c r="H37" s="278"/>
      <c r="I37" s="278"/>
      <c r="J37" s="278"/>
    </row>
    <row r="38" spans="6:10" x14ac:dyDescent="0.35">
      <c r="F38" s="278"/>
      <c r="G38" s="295"/>
      <c r="H38" s="278"/>
      <c r="I38" s="278"/>
      <c r="J38" s="278"/>
    </row>
    <row r="39" spans="6:10" x14ac:dyDescent="0.35">
      <c r="F39" s="278"/>
      <c r="G39" s="295"/>
      <c r="H39" s="278"/>
      <c r="I39" s="278"/>
      <c r="J39" s="278"/>
    </row>
    <row r="40" spans="6:10" x14ac:dyDescent="0.35">
      <c r="F40" s="278"/>
      <c r="G40" s="295"/>
      <c r="H40" s="278"/>
      <c r="I40" s="278"/>
      <c r="J40" s="278"/>
    </row>
    <row r="41" spans="6:10" x14ac:dyDescent="0.35">
      <c r="F41" s="278"/>
      <c r="G41" s="295"/>
      <c r="H41" s="278"/>
      <c r="I41" s="278"/>
      <c r="J41" s="278"/>
    </row>
    <row r="42" spans="6:10" x14ac:dyDescent="0.35">
      <c r="F42" s="278"/>
      <c r="G42" s="295"/>
      <c r="H42" s="278"/>
      <c r="I42" s="278"/>
      <c r="J42" s="278"/>
    </row>
    <row r="43" spans="6:10" x14ac:dyDescent="0.35">
      <c r="F43" s="278"/>
      <c r="G43" s="295"/>
      <c r="H43" s="278"/>
      <c r="I43" s="278"/>
      <c r="J43" s="278"/>
    </row>
    <row r="44" spans="6:10" x14ac:dyDescent="0.35">
      <c r="F44" s="278"/>
      <c r="G44" s="295"/>
      <c r="H44" s="278"/>
      <c r="I44" s="278"/>
      <c r="J44" s="278"/>
    </row>
    <row r="45" spans="6:10" x14ac:dyDescent="0.35">
      <c r="F45" s="278"/>
      <c r="G45" s="295"/>
      <c r="H45" s="278"/>
      <c r="I45" s="278"/>
      <c r="J45" s="278"/>
    </row>
  </sheetData>
  <mergeCells count="14">
    <mergeCell ref="E1:J1"/>
    <mergeCell ref="F8:F9"/>
    <mergeCell ref="E8:E9"/>
    <mergeCell ref="E14:E15"/>
    <mergeCell ref="D14:D15"/>
    <mergeCell ref="F14:F15"/>
    <mergeCell ref="D8:D9"/>
    <mergeCell ref="D3:D6"/>
    <mergeCell ref="D10:D12"/>
    <mergeCell ref="E10:E12"/>
    <mergeCell ref="F10:F12"/>
    <mergeCell ref="E3:E6"/>
    <mergeCell ref="F3:F6"/>
    <mergeCell ref="I14:I15"/>
  </mergeCells>
  <pageMargins left="0.511811024" right="0.511811024" top="0.78740157499999996" bottom="0.78740157499999996" header="0.31496062000000002" footer="0.31496062000000002"/>
  <pageSetup paperSize="9" orientation="portrait" horizontalDpi="1200" verticalDpi="1200" r:id="rId1"/>
  <headerFooter>
    <oddFooter>&amp;L_x000D_&amp;1#&amp;&amp;"Calibri"&amp;10&amp;K000000 Público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U272"/>
  <sheetViews>
    <sheetView showRowColHeaders="0" zoomScale="90" zoomScaleNormal="90" workbookViewId="0">
      <pane xSplit="1" topLeftCell="B1" activePane="topRight" state="frozen"/>
      <selection activeCell="T19" sqref="T19"/>
      <selection pane="topRight"/>
    </sheetView>
  </sheetViews>
  <sheetFormatPr defaultColWidth="9.1796875" defaultRowHeight="13" x14ac:dyDescent="0.3"/>
  <cols>
    <col min="1" max="1" width="29.453125" style="42" customWidth="1"/>
    <col min="2" max="2" width="4.453125" style="42" customWidth="1"/>
    <col min="3" max="3" width="3" style="42" customWidth="1"/>
    <col min="4" max="4" width="7.81640625" style="42" customWidth="1"/>
    <col min="5" max="8" width="12.453125" style="42" customWidth="1"/>
    <col min="9" max="20" width="13" style="42" customWidth="1"/>
    <col min="21" max="21" width="10.453125" style="42" customWidth="1"/>
    <col min="22" max="16384" width="9.1796875" style="42"/>
  </cols>
  <sheetData>
    <row r="1" spans="4:19" ht="18" customHeight="1" x14ac:dyDescent="0.3"/>
    <row r="2" spans="4:19" s="41" customFormat="1" ht="24" customHeight="1" x14ac:dyDescent="0.35">
      <c r="D2" s="44" t="s">
        <v>451</v>
      </c>
      <c r="E2" s="45"/>
      <c r="F2" s="45"/>
      <c r="G2" s="45"/>
      <c r="H2" s="45"/>
      <c r="I2" s="46"/>
      <c r="J2" s="46"/>
      <c r="K2" s="46"/>
    </row>
    <row r="3" spans="4:19" s="41" customFormat="1" x14ac:dyDescent="0.35"/>
    <row r="4" spans="4:19" s="63" customFormat="1" ht="18.5" x14ac:dyDescent="0.35">
      <c r="D4" s="64" t="s">
        <v>452</v>
      </c>
      <c r="E4" s="65"/>
      <c r="F4" s="65"/>
    </row>
    <row r="5" spans="4:19" s="41" customFormat="1" x14ac:dyDescent="0.35"/>
    <row r="6" spans="4:19" s="41" customFormat="1" ht="280.39999999999998" customHeight="1" x14ac:dyDescent="0.35">
      <c r="D6" s="33"/>
      <c r="E6" s="33"/>
      <c r="F6" s="33"/>
      <c r="G6" s="33"/>
      <c r="H6" s="33"/>
      <c r="I6" s="33"/>
      <c r="J6" s="33"/>
      <c r="K6" s="33"/>
      <c r="L6" s="33"/>
      <c r="M6" s="34"/>
      <c r="N6" s="34"/>
      <c r="P6" s="34"/>
      <c r="Q6" s="34"/>
      <c r="R6" s="34"/>
      <c r="S6" s="34"/>
    </row>
    <row r="7" spans="4:19" s="41" customFormat="1" x14ac:dyDescent="0.35">
      <c r="D7" s="172"/>
      <c r="E7" s="172"/>
      <c r="F7" s="172"/>
      <c r="G7" s="172"/>
      <c r="H7" s="172"/>
      <c r="I7" s="172"/>
      <c r="J7" s="172"/>
      <c r="K7" s="172"/>
      <c r="L7" s="172"/>
    </row>
    <row r="8" spans="4:19" s="41" customFormat="1" x14ac:dyDescent="0.35">
      <c r="D8" s="172"/>
      <c r="E8" s="172"/>
      <c r="F8" s="172"/>
      <c r="G8" s="172"/>
      <c r="H8" s="172"/>
      <c r="I8" s="172"/>
      <c r="J8" s="172"/>
      <c r="K8" s="172"/>
      <c r="L8" s="172"/>
    </row>
    <row r="9" spans="4:19" s="41" customFormat="1" ht="18" customHeight="1" x14ac:dyDescent="0.35">
      <c r="D9" s="313" t="s">
        <v>453</v>
      </c>
      <c r="E9" s="172"/>
      <c r="F9" s="172"/>
      <c r="G9" s="172"/>
      <c r="H9" s="172"/>
      <c r="I9" s="172"/>
      <c r="J9" s="172"/>
      <c r="K9" s="172"/>
      <c r="L9" s="172"/>
    </row>
    <row r="10" spans="4:19" s="41" customFormat="1" x14ac:dyDescent="0.35">
      <c r="D10" s="172"/>
      <c r="E10" s="172"/>
      <c r="F10" s="172"/>
      <c r="G10" s="172"/>
      <c r="H10" s="172"/>
      <c r="I10" s="172"/>
      <c r="J10" s="172"/>
      <c r="K10" s="172"/>
      <c r="L10" s="172"/>
    </row>
    <row r="11" spans="4:19" s="41" customFormat="1" ht="274.39999999999998" customHeight="1" x14ac:dyDescent="0.35">
      <c r="D11" s="771" t="s">
        <v>1185</v>
      </c>
      <c r="E11" s="771"/>
      <c r="F11" s="771"/>
      <c r="G11" s="771"/>
      <c r="H11" s="771"/>
      <c r="I11" s="771"/>
      <c r="J11" s="771"/>
      <c r="K11" s="771"/>
      <c r="L11" s="771"/>
      <c r="M11" s="771"/>
      <c r="N11" s="771"/>
      <c r="O11" s="771"/>
      <c r="P11" s="771"/>
      <c r="Q11" s="771"/>
      <c r="R11" s="771"/>
    </row>
    <row r="12" spans="4:19" s="41" customFormat="1" ht="274.39999999999998" customHeight="1" x14ac:dyDescent="0.35">
      <c r="D12" s="771"/>
      <c r="E12" s="771"/>
      <c r="F12" s="771"/>
      <c r="G12" s="771"/>
      <c r="H12" s="771"/>
      <c r="I12" s="771"/>
      <c r="J12" s="771"/>
      <c r="K12" s="771"/>
      <c r="L12" s="771"/>
      <c r="M12" s="771"/>
      <c r="N12" s="771"/>
      <c r="O12" s="771"/>
      <c r="P12" s="771"/>
      <c r="Q12" s="771"/>
      <c r="R12" s="771"/>
    </row>
    <row r="13" spans="4:19" s="41" customFormat="1" ht="269.25" customHeight="1" x14ac:dyDescent="0.35">
      <c r="D13" s="771"/>
      <c r="E13" s="771"/>
      <c r="F13" s="771"/>
      <c r="G13" s="771"/>
      <c r="H13" s="771"/>
      <c r="I13" s="771"/>
      <c r="J13" s="771"/>
      <c r="K13" s="771"/>
      <c r="L13" s="771"/>
      <c r="M13" s="771"/>
      <c r="N13" s="771"/>
      <c r="O13" s="771"/>
      <c r="P13" s="771"/>
      <c r="Q13" s="771"/>
      <c r="R13" s="771"/>
    </row>
    <row r="14" spans="4:19" s="41" customFormat="1" x14ac:dyDescent="0.35">
      <c r="D14" s="172"/>
      <c r="E14" s="172"/>
      <c r="F14" s="172"/>
      <c r="G14" s="172"/>
      <c r="H14" s="172"/>
      <c r="I14" s="172"/>
      <c r="J14" s="172"/>
      <c r="K14" s="172"/>
      <c r="L14" s="172"/>
    </row>
    <row r="15" spans="4:19" s="41" customFormat="1" x14ac:dyDescent="0.35">
      <c r="D15" s="172"/>
      <c r="E15" s="172"/>
      <c r="F15" s="172"/>
      <c r="G15" s="172"/>
      <c r="H15" s="172"/>
      <c r="I15" s="172"/>
      <c r="J15" s="172"/>
      <c r="K15" s="172"/>
      <c r="L15" s="172"/>
    </row>
    <row r="16" spans="4:19" ht="36" customHeight="1" x14ac:dyDescent="0.3">
      <c r="D16" s="766" t="s">
        <v>1186</v>
      </c>
      <c r="E16" s="766"/>
      <c r="F16" s="766"/>
      <c r="G16" s="766"/>
      <c r="H16" s="766"/>
      <c r="I16" s="766"/>
      <c r="J16" s="766"/>
      <c r="K16" s="766"/>
      <c r="L16" s="766"/>
      <c r="M16" s="766"/>
      <c r="N16" s="766"/>
      <c r="O16" s="766"/>
      <c r="P16" s="766"/>
      <c r="Q16" s="766"/>
    </row>
    <row r="17" spans="4:18" ht="24.75" customHeight="1" x14ac:dyDescent="0.3">
      <c r="D17" s="766" t="s">
        <v>454</v>
      </c>
      <c r="E17" s="766"/>
      <c r="F17" s="766"/>
      <c r="G17" s="766"/>
      <c r="H17" s="766"/>
      <c r="I17" s="766"/>
      <c r="J17" s="766"/>
      <c r="K17" s="766"/>
      <c r="L17" s="766"/>
      <c r="M17" s="766"/>
      <c r="N17" s="766"/>
      <c r="O17" s="766"/>
      <c r="P17" s="766"/>
      <c r="Q17" s="766"/>
    </row>
    <row r="19" spans="4:18" ht="266.5" customHeight="1" x14ac:dyDescent="0.3">
      <c r="D19" s="759" t="s">
        <v>455</v>
      </c>
      <c r="E19" s="759"/>
      <c r="F19" s="759"/>
      <c r="G19" s="759"/>
      <c r="H19" s="759"/>
      <c r="I19" s="759"/>
      <c r="J19" s="759"/>
      <c r="K19" s="759"/>
      <c r="L19" s="759"/>
      <c r="M19" s="759"/>
      <c r="N19" s="759"/>
      <c r="O19" s="759"/>
      <c r="P19" s="759"/>
      <c r="Q19" s="759"/>
      <c r="R19" s="594"/>
    </row>
    <row r="20" spans="4:18" ht="399" customHeight="1" x14ac:dyDescent="0.3">
      <c r="D20" s="759"/>
      <c r="E20" s="759"/>
      <c r="F20" s="759"/>
      <c r="G20" s="759"/>
      <c r="H20" s="759"/>
      <c r="I20" s="759"/>
      <c r="J20" s="759"/>
      <c r="K20" s="759"/>
      <c r="L20" s="759"/>
      <c r="M20" s="759"/>
      <c r="N20" s="759"/>
      <c r="O20" s="759"/>
      <c r="P20" s="759"/>
      <c r="Q20" s="759"/>
      <c r="R20" s="594"/>
    </row>
    <row r="23" spans="4:18" s="61" customFormat="1" ht="18" customHeight="1" x14ac:dyDescent="0.5">
      <c r="D23" s="313" t="s">
        <v>456</v>
      </c>
      <c r="E23" s="62"/>
      <c r="F23" s="62"/>
      <c r="G23" s="62"/>
      <c r="H23" s="62"/>
      <c r="I23" s="62"/>
      <c r="J23" s="62"/>
      <c r="K23" s="62"/>
    </row>
    <row r="24" spans="4:18" s="61" customFormat="1" ht="18" customHeight="1" x14ac:dyDescent="0.5">
      <c r="D24" s="313" t="s">
        <v>457</v>
      </c>
      <c r="E24" s="62"/>
      <c r="F24" s="62"/>
      <c r="G24" s="62"/>
      <c r="H24" s="62"/>
      <c r="I24" s="62"/>
      <c r="J24" s="62"/>
      <c r="K24" s="62"/>
    </row>
    <row r="25" spans="4:18" s="61" customFormat="1" ht="18" customHeight="1" x14ac:dyDescent="0.5">
      <c r="D25" s="313" t="s">
        <v>1187</v>
      </c>
      <c r="E25" s="62"/>
      <c r="F25" s="62"/>
      <c r="G25" s="62"/>
      <c r="H25" s="62"/>
      <c r="I25" s="62"/>
      <c r="J25" s="62"/>
      <c r="K25" s="62"/>
    </row>
    <row r="26" spans="4:18" x14ac:dyDescent="0.3">
      <c r="D26" s="48"/>
      <c r="E26" s="49"/>
      <c r="F26" s="49"/>
      <c r="G26" s="49"/>
      <c r="H26" s="49"/>
      <c r="I26" s="49"/>
      <c r="J26" s="49"/>
      <c r="K26" s="49"/>
    </row>
    <row r="27" spans="4:18" ht="16" x14ac:dyDescent="0.3">
      <c r="D27" s="17" t="s">
        <v>458</v>
      </c>
      <c r="E27" s="17"/>
      <c r="F27" s="17"/>
      <c r="G27" s="17"/>
      <c r="H27" s="17"/>
      <c r="I27" s="17"/>
      <c r="J27" s="30"/>
      <c r="K27" s="30"/>
      <c r="L27" s="31"/>
      <c r="M27" s="31"/>
      <c r="N27" s="31"/>
      <c r="O27" s="31"/>
      <c r="P27" s="31"/>
      <c r="Q27" s="31"/>
    </row>
    <row r="28" spans="4:18" ht="13.5" customHeight="1" x14ac:dyDescent="0.3">
      <c r="D28" s="740"/>
      <c r="E28" s="740"/>
      <c r="F28" s="740"/>
      <c r="G28" s="740"/>
      <c r="H28" s="741" t="s">
        <v>459</v>
      </c>
      <c r="I28" s="742">
        <v>2021</v>
      </c>
      <c r="J28" s="742"/>
      <c r="K28" s="742"/>
      <c r="L28" s="742">
        <v>2022</v>
      </c>
      <c r="M28" s="742"/>
      <c r="N28" s="742"/>
      <c r="O28" s="742">
        <v>2023</v>
      </c>
      <c r="P28" s="742"/>
      <c r="Q28" s="742"/>
    </row>
    <row r="29" spans="4:18" ht="19.5" customHeight="1" x14ac:dyDescent="0.3">
      <c r="D29" s="740"/>
      <c r="E29" s="740"/>
      <c r="F29" s="740"/>
      <c r="G29" s="740"/>
      <c r="H29" s="741"/>
      <c r="I29" s="29" t="s">
        <v>301</v>
      </c>
      <c r="J29" s="29" t="s">
        <v>304</v>
      </c>
      <c r="K29" s="29" t="s">
        <v>460</v>
      </c>
      <c r="L29" s="29" t="s">
        <v>301</v>
      </c>
      <c r="M29" s="29" t="s">
        <v>304</v>
      </c>
      <c r="N29" s="29" t="s">
        <v>460</v>
      </c>
      <c r="O29" s="29" t="s">
        <v>301</v>
      </c>
      <c r="P29" s="29" t="s">
        <v>304</v>
      </c>
      <c r="Q29" s="29" t="s">
        <v>460</v>
      </c>
    </row>
    <row r="30" spans="4:18" ht="16.5" customHeight="1" x14ac:dyDescent="0.3">
      <c r="D30" s="566" t="s">
        <v>461</v>
      </c>
      <c r="E30" s="306"/>
      <c r="F30" s="306"/>
      <c r="G30" s="306"/>
      <c r="H30" s="302"/>
      <c r="I30" s="302"/>
      <c r="J30" s="302"/>
      <c r="K30" s="302"/>
      <c r="L30" s="302"/>
      <c r="M30" s="302"/>
      <c r="N30" s="302"/>
      <c r="O30" s="302"/>
      <c r="P30" s="302"/>
      <c r="Q30" s="302"/>
    </row>
    <row r="31" spans="4:18" x14ac:dyDescent="0.3">
      <c r="D31" s="743" t="s">
        <v>462</v>
      </c>
      <c r="E31" s="743"/>
      <c r="F31" s="743"/>
      <c r="G31" s="743"/>
      <c r="H31" s="19" t="s">
        <v>334</v>
      </c>
      <c r="I31" s="74">
        <v>118500585.48</v>
      </c>
      <c r="J31" s="93">
        <v>0</v>
      </c>
      <c r="K31" s="74">
        <v>118500585.48</v>
      </c>
      <c r="L31" s="93">
        <v>185629445.91999999</v>
      </c>
      <c r="M31" s="93">
        <v>0</v>
      </c>
      <c r="N31" s="74">
        <v>185629445.91999999</v>
      </c>
      <c r="O31" s="74">
        <v>208937040.19999999</v>
      </c>
      <c r="P31" s="74">
        <v>0</v>
      </c>
      <c r="Q31" s="74">
        <v>208937040.19999999</v>
      </c>
    </row>
    <row r="32" spans="4:18" x14ac:dyDescent="0.3">
      <c r="D32" s="743" t="s">
        <v>463</v>
      </c>
      <c r="E32" s="743"/>
      <c r="F32" s="743"/>
      <c r="G32" s="743"/>
      <c r="H32" s="19" t="s">
        <v>334</v>
      </c>
      <c r="I32" s="74">
        <v>124386.43</v>
      </c>
      <c r="J32" s="93">
        <v>0</v>
      </c>
      <c r="K32" s="74">
        <v>124386.43</v>
      </c>
      <c r="L32" s="93">
        <v>176208.35</v>
      </c>
      <c r="M32" s="93">
        <v>0</v>
      </c>
      <c r="N32" s="74">
        <v>176208.35</v>
      </c>
      <c r="O32" s="74">
        <v>217603.8</v>
      </c>
      <c r="P32" s="74">
        <v>0</v>
      </c>
      <c r="Q32" s="74">
        <v>217603.8</v>
      </c>
    </row>
    <row r="33" spans="4:17" x14ac:dyDescent="0.3">
      <c r="D33" s="743" t="s">
        <v>464</v>
      </c>
      <c r="E33" s="743"/>
      <c r="F33" s="743"/>
      <c r="G33" s="743"/>
      <c r="H33" s="19" t="s">
        <v>334</v>
      </c>
      <c r="I33" s="74">
        <v>199.93</v>
      </c>
      <c r="J33" s="74">
        <v>0</v>
      </c>
      <c r="K33" s="74">
        <v>199.93</v>
      </c>
      <c r="L33" s="93">
        <v>126.1</v>
      </c>
      <c r="M33" s="93">
        <v>0</v>
      </c>
      <c r="N33" s="74">
        <v>126.1</v>
      </c>
      <c r="O33" s="74">
        <v>35.47</v>
      </c>
      <c r="P33" s="74">
        <v>0</v>
      </c>
      <c r="Q33" s="74">
        <v>35.47</v>
      </c>
    </row>
    <row r="34" spans="4:17" x14ac:dyDescent="0.3">
      <c r="D34" s="743" t="s">
        <v>465</v>
      </c>
      <c r="E34" s="743"/>
      <c r="F34" s="743"/>
      <c r="G34" s="743"/>
      <c r="H34" s="19" t="s">
        <v>334</v>
      </c>
      <c r="I34" s="74">
        <v>272113.61</v>
      </c>
      <c r="J34" s="93">
        <v>0</v>
      </c>
      <c r="K34" s="74">
        <v>272113.61</v>
      </c>
      <c r="L34" s="93">
        <v>451109.48</v>
      </c>
      <c r="M34" s="93">
        <v>0</v>
      </c>
      <c r="N34" s="74">
        <v>451109.48</v>
      </c>
      <c r="O34" s="74">
        <v>582144.39</v>
      </c>
      <c r="P34" s="74">
        <v>0</v>
      </c>
      <c r="Q34" s="74">
        <v>582144.39</v>
      </c>
    </row>
    <row r="35" spans="4:17" x14ac:dyDescent="0.3">
      <c r="D35" s="744" t="s">
        <v>333</v>
      </c>
      <c r="E35" s="744"/>
      <c r="F35" s="744"/>
      <c r="G35" s="744"/>
      <c r="H35" s="305" t="s">
        <v>334</v>
      </c>
      <c r="I35" s="568">
        <v>118897285.45000002</v>
      </c>
      <c r="J35" s="568">
        <v>0</v>
      </c>
      <c r="K35" s="568">
        <v>118897285.45000002</v>
      </c>
      <c r="L35" s="568">
        <v>186256889.84999996</v>
      </c>
      <c r="M35" s="568">
        <v>0</v>
      </c>
      <c r="N35" s="568">
        <v>186256889.84999996</v>
      </c>
      <c r="O35" s="568">
        <v>209736823.85999998</v>
      </c>
      <c r="P35" s="568">
        <v>0</v>
      </c>
      <c r="Q35" s="568">
        <v>209736823.85999998</v>
      </c>
    </row>
    <row r="36" spans="4:17" ht="16.5" customHeight="1" x14ac:dyDescent="0.3">
      <c r="D36" s="566" t="s">
        <v>466</v>
      </c>
      <c r="E36" s="301"/>
      <c r="F36" s="301"/>
      <c r="G36" s="301"/>
      <c r="H36" s="303"/>
      <c r="I36" s="304"/>
      <c r="J36" s="304"/>
      <c r="K36" s="304"/>
      <c r="L36" s="304"/>
      <c r="M36" s="304"/>
      <c r="N36" s="304"/>
      <c r="O36" s="304"/>
      <c r="P36" s="304"/>
      <c r="Q36" s="304"/>
    </row>
    <row r="37" spans="4:17" x14ac:dyDescent="0.3">
      <c r="D37" s="743" t="s">
        <v>467</v>
      </c>
      <c r="E37" s="743"/>
      <c r="F37" s="743"/>
      <c r="G37" s="743"/>
      <c r="H37" s="19" t="s">
        <v>334</v>
      </c>
      <c r="I37" s="74">
        <v>0</v>
      </c>
      <c r="J37" s="74">
        <v>2789715.28</v>
      </c>
      <c r="K37" s="93">
        <v>2789715.28</v>
      </c>
      <c r="L37" s="93">
        <v>0</v>
      </c>
      <c r="M37" s="93">
        <v>2525273</v>
      </c>
      <c r="N37" s="74">
        <v>2525273</v>
      </c>
      <c r="O37" s="74">
        <v>0</v>
      </c>
      <c r="P37" s="74">
        <v>2412184</v>
      </c>
      <c r="Q37" s="74">
        <v>2412184</v>
      </c>
    </row>
    <row r="38" spans="4:17" x14ac:dyDescent="0.3">
      <c r="D38" s="743" t="s">
        <v>468</v>
      </c>
      <c r="E38" s="743"/>
      <c r="F38" s="743"/>
      <c r="G38" s="743"/>
      <c r="H38" s="19" t="s">
        <v>334</v>
      </c>
      <c r="I38" s="74">
        <v>2621885.5699999998</v>
      </c>
      <c r="J38" s="93">
        <v>0</v>
      </c>
      <c r="K38" s="74">
        <v>2621885.5699999998</v>
      </c>
      <c r="L38" s="93">
        <v>4346557.4000000004</v>
      </c>
      <c r="M38" s="93">
        <v>0</v>
      </c>
      <c r="N38" s="74">
        <v>4346557.4000000004</v>
      </c>
      <c r="O38" s="74">
        <v>4570388.32</v>
      </c>
      <c r="P38" s="74">
        <v>0</v>
      </c>
      <c r="Q38" s="74">
        <v>4570388.32</v>
      </c>
    </row>
    <row r="39" spans="4:17" x14ac:dyDescent="0.3">
      <c r="D39" s="743" t="s">
        <v>469</v>
      </c>
      <c r="E39" s="743"/>
      <c r="F39" s="743"/>
      <c r="G39" s="743"/>
      <c r="H39" s="19" t="s">
        <v>334</v>
      </c>
      <c r="I39" s="74">
        <v>0</v>
      </c>
      <c r="J39" s="74">
        <v>6693499.6699999999</v>
      </c>
      <c r="K39" s="93">
        <v>6693499.6699999999</v>
      </c>
      <c r="L39" s="93">
        <v>0</v>
      </c>
      <c r="M39" s="93">
        <v>6994179</v>
      </c>
      <c r="N39" s="74">
        <v>6994179</v>
      </c>
      <c r="O39" s="74">
        <v>0</v>
      </c>
      <c r="P39" s="74">
        <v>7246035</v>
      </c>
      <c r="Q39" s="74">
        <v>7246035</v>
      </c>
    </row>
    <row r="40" spans="4:17" x14ac:dyDescent="0.3">
      <c r="D40" s="743" t="s">
        <v>470</v>
      </c>
      <c r="E40" s="743"/>
      <c r="F40" s="743"/>
      <c r="G40" s="743"/>
      <c r="H40" s="19" t="s">
        <v>334</v>
      </c>
      <c r="I40" s="74">
        <v>0</v>
      </c>
      <c r="J40" s="74">
        <v>7499046.8600000003</v>
      </c>
      <c r="K40" s="93">
        <v>7499046.8600000003</v>
      </c>
      <c r="L40" s="93">
        <v>0</v>
      </c>
      <c r="M40" s="93">
        <v>7624467</v>
      </c>
      <c r="N40" s="74">
        <v>7624467</v>
      </c>
      <c r="O40" s="74">
        <v>0</v>
      </c>
      <c r="P40" s="74">
        <v>8345219</v>
      </c>
      <c r="Q40" s="74">
        <v>8345219</v>
      </c>
    </row>
    <row r="41" spans="4:17" x14ac:dyDescent="0.3">
      <c r="D41" s="743" t="s">
        <v>471</v>
      </c>
      <c r="E41" s="743"/>
      <c r="F41" s="743"/>
      <c r="G41" s="743"/>
      <c r="H41" s="19" t="s">
        <v>334</v>
      </c>
      <c r="I41" s="74">
        <v>779.41</v>
      </c>
      <c r="J41" s="93">
        <v>0</v>
      </c>
      <c r="K41" s="74">
        <v>779.41</v>
      </c>
      <c r="L41" s="93">
        <v>491.57</v>
      </c>
      <c r="M41" s="93">
        <v>0</v>
      </c>
      <c r="N41" s="74">
        <v>491.57</v>
      </c>
      <c r="O41" s="74">
        <v>138.27000000000001</v>
      </c>
      <c r="P41" s="74">
        <v>0</v>
      </c>
      <c r="Q41" s="74">
        <v>138.27000000000001</v>
      </c>
    </row>
    <row r="42" spans="4:17" x14ac:dyDescent="0.3">
      <c r="D42" s="743" t="s">
        <v>472</v>
      </c>
      <c r="E42" s="743"/>
      <c r="F42" s="743"/>
      <c r="G42" s="743"/>
      <c r="H42" s="19" t="s">
        <v>334</v>
      </c>
      <c r="I42" s="74">
        <v>6180.24</v>
      </c>
      <c r="J42" s="93">
        <v>0</v>
      </c>
      <c r="K42" s="74">
        <v>6180.24</v>
      </c>
      <c r="L42" s="93">
        <v>6904.89</v>
      </c>
      <c r="M42" s="93">
        <v>0</v>
      </c>
      <c r="N42" s="74">
        <v>6904.89</v>
      </c>
      <c r="O42" s="74">
        <v>7773.96</v>
      </c>
      <c r="P42" s="74">
        <v>0</v>
      </c>
      <c r="Q42" s="74">
        <v>7773.96</v>
      </c>
    </row>
    <row r="43" spans="4:17" x14ac:dyDescent="0.3">
      <c r="D43" s="743" t="s">
        <v>473</v>
      </c>
      <c r="E43" s="743"/>
      <c r="F43" s="743"/>
      <c r="G43" s="743"/>
      <c r="H43" s="19" t="s">
        <v>334</v>
      </c>
      <c r="I43" s="74">
        <v>811898.34</v>
      </c>
      <c r="J43" s="93">
        <v>1343537.63</v>
      </c>
      <c r="K43" s="93">
        <v>2155435.9699999997</v>
      </c>
      <c r="L43" s="93">
        <v>312666.21000000002</v>
      </c>
      <c r="M43" s="93">
        <v>999959</v>
      </c>
      <c r="N43" s="74">
        <v>1312625.21</v>
      </c>
      <c r="O43" s="74">
        <v>0</v>
      </c>
      <c r="P43" s="74">
        <v>1050589</v>
      </c>
      <c r="Q43" s="74">
        <v>1050589</v>
      </c>
    </row>
    <row r="44" spans="4:17" x14ac:dyDescent="0.3">
      <c r="D44" s="744" t="s">
        <v>337</v>
      </c>
      <c r="E44" s="744"/>
      <c r="F44" s="744"/>
      <c r="G44" s="744"/>
      <c r="H44" s="305" t="s">
        <v>334</v>
      </c>
      <c r="I44" s="568">
        <v>3440743.56</v>
      </c>
      <c r="J44" s="568">
        <v>18325799.439999998</v>
      </c>
      <c r="K44" s="568">
        <v>21766542.999999996</v>
      </c>
      <c r="L44" s="568">
        <v>4666620.07</v>
      </c>
      <c r="M44" s="568">
        <v>18143878</v>
      </c>
      <c r="N44" s="568">
        <v>22810498.07</v>
      </c>
      <c r="O44" s="568">
        <v>4578300.55</v>
      </c>
      <c r="P44" s="568">
        <v>19054027</v>
      </c>
      <c r="Q44" s="568">
        <v>23632327.550000001</v>
      </c>
    </row>
    <row r="45" spans="4:17" x14ac:dyDescent="0.3">
      <c r="D45" s="744" t="s">
        <v>474</v>
      </c>
      <c r="E45" s="744"/>
      <c r="F45" s="744"/>
      <c r="G45" s="744"/>
      <c r="H45" s="305" t="s">
        <v>334</v>
      </c>
      <c r="I45" s="568">
        <v>334827.08</v>
      </c>
      <c r="J45" s="569">
        <v>7682.4</v>
      </c>
      <c r="K45" s="569">
        <v>342509.48000000004</v>
      </c>
      <c r="L45" s="569">
        <v>455331.42</v>
      </c>
      <c r="M45" s="570">
        <v>1758</v>
      </c>
      <c r="N45" s="568">
        <v>457089.42</v>
      </c>
      <c r="O45" s="568">
        <v>445643.12</v>
      </c>
      <c r="P45" s="568">
        <v>20379</v>
      </c>
      <c r="Q45" s="568">
        <v>466022.12</v>
      </c>
    </row>
    <row r="46" spans="4:17" ht="16.5" customHeight="1" x14ac:dyDescent="0.3">
      <c r="D46" s="566" t="s">
        <v>475</v>
      </c>
      <c r="E46" s="306"/>
      <c r="F46" s="306"/>
      <c r="G46" s="306"/>
      <c r="H46" s="303"/>
      <c r="I46" s="304"/>
      <c r="J46" s="304"/>
      <c r="K46" s="304"/>
      <c r="L46" s="304"/>
      <c r="M46" s="307"/>
      <c r="N46" s="304"/>
      <c r="O46" s="304"/>
      <c r="P46" s="304"/>
      <c r="Q46" s="304"/>
    </row>
    <row r="47" spans="4:17" x14ac:dyDescent="0.3">
      <c r="D47" s="743" t="s">
        <v>476</v>
      </c>
      <c r="E47" s="743"/>
      <c r="F47" s="743"/>
      <c r="G47" s="743"/>
      <c r="H47" s="19" t="s">
        <v>334</v>
      </c>
      <c r="I47" s="24" t="s">
        <v>477</v>
      </c>
      <c r="J47" s="23" t="s">
        <v>477</v>
      </c>
      <c r="K47" s="23" t="s">
        <v>477</v>
      </c>
      <c r="L47" s="93">
        <v>7089461.1699999999</v>
      </c>
      <c r="M47" s="93">
        <v>346853</v>
      </c>
      <c r="N47" s="74">
        <v>7436314.1699999999</v>
      </c>
      <c r="O47" s="74">
        <v>6908341.8200000003</v>
      </c>
      <c r="P47" s="74">
        <v>431419</v>
      </c>
      <c r="Q47" s="74">
        <v>7339760.8200000003</v>
      </c>
    </row>
    <row r="48" spans="4:17" x14ac:dyDescent="0.3">
      <c r="D48" s="743" t="s">
        <v>478</v>
      </c>
      <c r="E48" s="743"/>
      <c r="F48" s="743"/>
      <c r="G48" s="743"/>
      <c r="H48" s="19" t="s">
        <v>334</v>
      </c>
      <c r="I48" s="24" t="s">
        <v>477</v>
      </c>
      <c r="J48" s="23" t="s">
        <v>477</v>
      </c>
      <c r="K48" s="23" t="s">
        <v>477</v>
      </c>
      <c r="L48" s="93">
        <v>0</v>
      </c>
      <c r="M48" s="93">
        <v>182310</v>
      </c>
      <c r="N48" s="74">
        <v>182310</v>
      </c>
      <c r="O48" s="74">
        <v>0</v>
      </c>
      <c r="P48" s="74">
        <v>194322</v>
      </c>
      <c r="Q48" s="74">
        <v>194322</v>
      </c>
    </row>
    <row r="49" spans="4:18" x14ac:dyDescent="0.3">
      <c r="D49" s="747" t="s">
        <v>479</v>
      </c>
      <c r="E49" s="747"/>
      <c r="F49" s="747"/>
      <c r="G49" s="747"/>
      <c r="H49" s="618" t="s">
        <v>334</v>
      </c>
      <c r="I49" s="619">
        <v>8697506.6500000004</v>
      </c>
      <c r="J49" s="620">
        <v>280776.99</v>
      </c>
      <c r="K49" s="620">
        <v>8978283.6400000006</v>
      </c>
      <c r="L49" s="620">
        <v>7089461.1699999999</v>
      </c>
      <c r="M49" s="620">
        <v>529163</v>
      </c>
      <c r="N49" s="620">
        <v>7618624.1699999999</v>
      </c>
      <c r="O49" s="620">
        <v>6908341.8200000003</v>
      </c>
      <c r="P49" s="620">
        <v>625741</v>
      </c>
      <c r="Q49" s="620">
        <v>7534082.8200000003</v>
      </c>
    </row>
    <row r="50" spans="4:18" x14ac:dyDescent="0.3">
      <c r="D50" s="748" t="s">
        <v>338</v>
      </c>
      <c r="E50" s="748"/>
      <c r="F50" s="748"/>
      <c r="G50" s="748"/>
      <c r="H50" s="567" t="s">
        <v>334</v>
      </c>
      <c r="I50" s="572">
        <v>113975349.44000001</v>
      </c>
      <c r="J50" s="572">
        <v>18052704.849999998</v>
      </c>
      <c r="K50" s="572">
        <v>132028054.29000001</v>
      </c>
      <c r="L50" s="572">
        <v>184289380.16999996</v>
      </c>
      <c r="M50" s="572">
        <v>17616473</v>
      </c>
      <c r="N50" s="572">
        <v>201905853.16999996</v>
      </c>
      <c r="O50" s="572">
        <v>207852425.71000001</v>
      </c>
      <c r="P50" s="572">
        <v>18448665</v>
      </c>
      <c r="Q50" s="572">
        <v>226301090.71000001</v>
      </c>
      <c r="R50" s="610"/>
    </row>
    <row r="51" spans="4:18" ht="14.5" customHeight="1" x14ac:dyDescent="0.3">
      <c r="D51" s="52"/>
      <c r="E51" s="49"/>
      <c r="F51" s="49"/>
      <c r="G51" s="49"/>
      <c r="H51" s="49"/>
      <c r="I51" s="49"/>
      <c r="J51" s="49"/>
      <c r="K51" s="49"/>
    </row>
    <row r="52" spans="4:18" ht="14.5" customHeight="1" x14ac:dyDescent="0.3">
      <c r="D52" s="52"/>
      <c r="E52" s="49"/>
      <c r="F52" s="49"/>
      <c r="G52" s="49"/>
      <c r="H52" s="49"/>
      <c r="I52" s="49"/>
      <c r="J52" s="49"/>
      <c r="K52" s="49"/>
    </row>
    <row r="53" spans="4:18" ht="19.399999999999999" customHeight="1" x14ac:dyDescent="0.3">
      <c r="D53" s="55"/>
      <c r="E53" s="56"/>
      <c r="F53" s="56"/>
      <c r="G53" s="56"/>
      <c r="H53" s="56"/>
      <c r="I53" s="56"/>
      <c r="J53" s="49"/>
      <c r="K53" s="49"/>
    </row>
    <row r="54" spans="4:18" ht="201" customHeight="1" x14ac:dyDescent="0.3">
      <c r="D54" s="745"/>
      <c r="E54" s="745"/>
      <c r="F54" s="745"/>
      <c r="G54" s="745"/>
      <c r="H54" s="745"/>
      <c r="I54" s="745"/>
      <c r="J54" s="745"/>
      <c r="K54" s="745"/>
      <c r="L54" s="745"/>
      <c r="M54" s="745"/>
      <c r="N54" s="745"/>
      <c r="O54" s="745"/>
      <c r="P54" s="745"/>
      <c r="Q54" s="745"/>
    </row>
    <row r="55" spans="4:18" ht="16.5" customHeight="1" x14ac:dyDescent="0.3">
      <c r="D55" s="531"/>
      <c r="E55" s="531"/>
      <c r="F55" s="531"/>
      <c r="G55" s="531"/>
      <c r="H55" s="531"/>
      <c r="I55" s="531"/>
      <c r="J55" s="531"/>
      <c r="K55" s="531"/>
      <c r="L55" s="531"/>
      <c r="M55" s="531"/>
      <c r="N55" s="531"/>
      <c r="O55" s="531"/>
      <c r="P55" s="531"/>
      <c r="Q55" s="531"/>
    </row>
    <row r="56" spans="4:18" ht="16.5" customHeight="1" x14ac:dyDescent="0.3">
      <c r="D56" s="40" t="s">
        <v>480</v>
      </c>
      <c r="E56" s="40"/>
      <c r="F56" s="40"/>
      <c r="G56" s="40"/>
      <c r="H56" s="40"/>
      <c r="I56" s="40"/>
      <c r="J56" s="40"/>
      <c r="K56" s="40"/>
      <c r="L56" s="40"/>
      <c r="M56" s="40"/>
      <c r="N56" s="40"/>
      <c r="O56" s="531"/>
      <c r="P56" s="531"/>
      <c r="Q56" s="531"/>
    </row>
    <row r="57" spans="4:18" ht="26.25" customHeight="1" x14ac:dyDescent="0.3">
      <c r="D57" s="746"/>
      <c r="E57" s="746"/>
      <c r="F57" s="746"/>
      <c r="G57" s="746"/>
      <c r="H57" s="746"/>
      <c r="I57" s="746"/>
      <c r="J57" s="746"/>
      <c r="K57" s="746"/>
      <c r="L57" s="746"/>
      <c r="M57" s="28" t="s">
        <v>459</v>
      </c>
      <c r="N57" s="101" t="s">
        <v>296</v>
      </c>
      <c r="O57" s="531"/>
      <c r="P57" s="531"/>
      <c r="Q57" s="531"/>
    </row>
    <row r="58" spans="4:18" x14ac:dyDescent="0.3">
      <c r="D58" s="749" t="s">
        <v>481</v>
      </c>
      <c r="E58" s="749"/>
      <c r="F58" s="749"/>
      <c r="G58" s="749"/>
      <c r="H58" s="749"/>
      <c r="I58" s="749"/>
      <c r="J58" s="749"/>
      <c r="K58" s="749"/>
      <c r="L58" s="749"/>
      <c r="M58" s="22" t="s">
        <v>334</v>
      </c>
      <c r="N58" s="74">
        <v>209429199.91999999</v>
      </c>
      <c r="O58" s="605"/>
      <c r="P58" s="531"/>
      <c r="Q58" s="531"/>
    </row>
    <row r="59" spans="4:18" x14ac:dyDescent="0.3">
      <c r="D59" s="749" t="s">
        <v>482</v>
      </c>
      <c r="E59" s="749"/>
      <c r="F59" s="749"/>
      <c r="G59" s="749"/>
      <c r="H59" s="749"/>
      <c r="I59" s="749"/>
      <c r="J59" s="749"/>
      <c r="K59" s="749"/>
      <c r="L59" s="749"/>
      <c r="M59" s="22" t="s">
        <v>334</v>
      </c>
      <c r="N59" s="74">
        <v>221157831.95000002</v>
      </c>
      <c r="O59" s="605"/>
      <c r="P59" s="531"/>
      <c r="Q59" s="531"/>
    </row>
    <row r="60" spans="4:18" x14ac:dyDescent="0.3">
      <c r="D60" s="749" t="s">
        <v>483</v>
      </c>
      <c r="E60" s="749"/>
      <c r="F60" s="749"/>
      <c r="G60" s="749"/>
      <c r="H60" s="749"/>
      <c r="I60" s="749"/>
      <c r="J60" s="749"/>
      <c r="K60" s="749"/>
      <c r="L60" s="749"/>
      <c r="M60" s="22" t="s">
        <v>302</v>
      </c>
      <c r="N60" s="592">
        <v>0.94696714140039284</v>
      </c>
      <c r="O60" s="605"/>
      <c r="P60" s="531"/>
      <c r="Q60" s="531"/>
    </row>
    <row r="61" spans="4:18" x14ac:dyDescent="0.3">
      <c r="D61" s="750" t="s">
        <v>484</v>
      </c>
      <c r="E61" s="750"/>
      <c r="F61" s="750"/>
      <c r="G61" s="750"/>
      <c r="H61" s="750"/>
      <c r="I61" s="750"/>
      <c r="J61" s="750"/>
      <c r="K61" s="750"/>
      <c r="L61" s="750"/>
      <c r="M61" s="472" t="s">
        <v>302</v>
      </c>
      <c r="N61" s="587">
        <v>2.1071924782901635E-3</v>
      </c>
      <c r="O61" s="531"/>
      <c r="P61" s="531"/>
      <c r="Q61" s="531"/>
    </row>
    <row r="62" spans="4:18" ht="13.5" customHeight="1" x14ac:dyDescent="0.3">
      <c r="D62" s="217"/>
      <c r="E62" s="217"/>
      <c r="F62" s="217"/>
      <c r="G62" s="217"/>
      <c r="H62" s="217"/>
      <c r="I62" s="217"/>
      <c r="J62" s="217"/>
      <c r="K62" s="136"/>
      <c r="L62" s="573"/>
      <c r="M62" s="531"/>
      <c r="N62" s="531"/>
      <c r="O62" s="531"/>
      <c r="P62" s="531"/>
      <c r="Q62" s="531"/>
    </row>
    <row r="63" spans="4:18" ht="13.5" customHeight="1" x14ac:dyDescent="0.3">
      <c r="D63" s="217"/>
      <c r="E63" s="217"/>
      <c r="F63" s="217"/>
      <c r="G63" s="217"/>
      <c r="H63" s="217"/>
      <c r="I63" s="217"/>
      <c r="J63" s="217"/>
      <c r="K63" s="136"/>
      <c r="L63" s="573"/>
      <c r="M63" s="531"/>
      <c r="N63" s="531"/>
      <c r="O63" s="531"/>
      <c r="P63" s="531"/>
      <c r="Q63" s="531"/>
    </row>
    <row r="64" spans="4:18" ht="13.5" customHeight="1" x14ac:dyDescent="0.3">
      <c r="D64" s="217"/>
      <c r="E64" s="217"/>
      <c r="F64" s="217"/>
      <c r="G64" s="217"/>
      <c r="H64" s="217"/>
      <c r="I64" s="217"/>
      <c r="J64" s="217"/>
      <c r="K64" s="136"/>
      <c r="L64" s="573"/>
      <c r="M64" s="531"/>
      <c r="N64" s="531"/>
      <c r="O64" s="531"/>
      <c r="P64" s="531"/>
      <c r="Q64" s="531"/>
    </row>
    <row r="65" spans="4:21" ht="112.5" customHeight="1" x14ac:dyDescent="0.3">
      <c r="D65" s="745"/>
      <c r="E65" s="745"/>
      <c r="F65" s="745"/>
      <c r="G65" s="745"/>
      <c r="H65" s="745"/>
      <c r="I65" s="745"/>
      <c r="J65" s="745"/>
      <c r="K65" s="745"/>
      <c r="L65" s="745"/>
      <c r="M65" s="745"/>
      <c r="N65" s="745"/>
      <c r="O65" s="745"/>
      <c r="P65" s="745"/>
      <c r="Q65" s="745"/>
    </row>
    <row r="66" spans="4:21" s="69" customFormat="1" ht="14.5" x14ac:dyDescent="0.35">
      <c r="D66" s="47"/>
      <c r="E66" s="47"/>
      <c r="F66" s="47"/>
      <c r="G66" s="47"/>
      <c r="H66" s="47"/>
      <c r="I66" s="47"/>
      <c r="J66" s="47"/>
      <c r="K66" s="47"/>
      <c r="L66" s="47"/>
      <c r="M66" s="47"/>
      <c r="N66" s="47"/>
      <c r="O66" s="47"/>
      <c r="P66" s="47"/>
      <c r="Q66" s="47"/>
      <c r="R66" s="47"/>
      <c r="S66" s="47"/>
      <c r="T66" s="47"/>
      <c r="U66" s="47"/>
    </row>
    <row r="67" spans="4:21" s="69" customFormat="1" ht="16" x14ac:dyDescent="0.35">
      <c r="D67" s="40" t="s">
        <v>485</v>
      </c>
      <c r="E67" s="40"/>
      <c r="F67" s="40"/>
      <c r="G67" s="40"/>
      <c r="H67" s="40"/>
      <c r="I67" s="40"/>
      <c r="J67" s="40"/>
      <c r="K67" s="40"/>
      <c r="L67" s="40"/>
      <c r="M67" s="40"/>
      <c r="N67" s="40"/>
      <c r="O67" s="47"/>
      <c r="P67" s="47"/>
      <c r="Q67" s="47"/>
      <c r="R67" s="47"/>
      <c r="S67" s="47"/>
      <c r="T67" s="47"/>
      <c r="U67" s="47"/>
    </row>
    <row r="68" spans="4:21" s="69" customFormat="1" ht="26" x14ac:dyDescent="0.35">
      <c r="D68" s="746"/>
      <c r="E68" s="746"/>
      <c r="F68" s="746"/>
      <c r="G68" s="746"/>
      <c r="H68" s="746"/>
      <c r="I68" s="746"/>
      <c r="J68" s="746"/>
      <c r="K68" s="746"/>
      <c r="L68" s="746"/>
      <c r="M68" s="28" t="s">
        <v>459</v>
      </c>
      <c r="N68" s="101" t="s">
        <v>296</v>
      </c>
      <c r="O68" s="47"/>
      <c r="P68" s="47"/>
      <c r="Q68" s="47"/>
      <c r="R68" s="47"/>
      <c r="S68" s="47"/>
      <c r="T68" s="47"/>
      <c r="U68" s="47"/>
    </row>
    <row r="69" spans="4:21" s="69" customFormat="1" ht="14.5" x14ac:dyDescent="0.35">
      <c r="D69" s="743" t="s">
        <v>486</v>
      </c>
      <c r="E69" s="743"/>
      <c r="F69" s="743"/>
      <c r="G69" s="743"/>
      <c r="H69" s="743"/>
      <c r="I69" s="743"/>
      <c r="J69" s="743"/>
      <c r="K69" s="743"/>
      <c r="L69" s="743"/>
      <c r="M69" s="22" t="s">
        <v>334</v>
      </c>
      <c r="N69" s="74">
        <v>5143258.76</v>
      </c>
      <c r="O69" s="47"/>
      <c r="P69" s="47"/>
      <c r="Q69" s="47"/>
      <c r="R69" s="47"/>
      <c r="S69" s="47"/>
      <c r="T69" s="47"/>
      <c r="U69" s="47"/>
    </row>
    <row r="70" spans="4:21" s="69" customFormat="1" ht="14.5" x14ac:dyDescent="0.35">
      <c r="D70" s="743" t="s">
        <v>487</v>
      </c>
      <c r="E70" s="743"/>
      <c r="F70" s="743"/>
      <c r="G70" s="743"/>
      <c r="H70" s="743"/>
      <c r="I70" s="743"/>
      <c r="J70" s="743"/>
      <c r="K70" s="743"/>
      <c r="L70" s="743"/>
      <c r="M70" s="22" t="s">
        <v>334</v>
      </c>
      <c r="N70" s="74">
        <v>773646.06</v>
      </c>
      <c r="O70" s="47"/>
      <c r="P70" s="47"/>
      <c r="Q70" s="47"/>
      <c r="R70" s="47"/>
      <c r="S70" s="47"/>
      <c r="T70" s="47"/>
      <c r="U70" s="47"/>
    </row>
    <row r="71" spans="4:21" s="69" customFormat="1" ht="14.5" x14ac:dyDescent="0.35">
      <c r="D71" s="751" t="s">
        <v>488</v>
      </c>
      <c r="E71" s="751"/>
      <c r="F71" s="751"/>
      <c r="G71" s="751"/>
      <c r="H71" s="751"/>
      <c r="I71" s="751"/>
      <c r="J71" s="751"/>
      <c r="K71" s="751"/>
      <c r="L71" s="751"/>
      <c r="M71" s="472" t="s">
        <v>334</v>
      </c>
      <c r="N71" s="482">
        <v>0.15041943174564293</v>
      </c>
      <c r="O71" s="47"/>
      <c r="P71" s="47"/>
      <c r="Q71" s="47"/>
      <c r="R71" s="47"/>
      <c r="S71" s="47"/>
      <c r="T71" s="47"/>
      <c r="U71" s="47"/>
    </row>
    <row r="72" spans="4:21" s="69" customFormat="1" ht="14.5" x14ac:dyDescent="0.35">
      <c r="D72" s="217"/>
      <c r="E72" s="217"/>
      <c r="F72" s="217"/>
      <c r="G72" s="217"/>
      <c r="H72" s="217"/>
      <c r="I72" s="217"/>
      <c r="J72" s="217"/>
      <c r="K72" s="136"/>
      <c r="L72" s="574"/>
      <c r="M72" s="47"/>
      <c r="N72" s="47"/>
      <c r="O72" s="47"/>
      <c r="P72" s="47"/>
      <c r="Q72" s="47"/>
      <c r="R72" s="47"/>
      <c r="S72" s="47"/>
      <c r="T72" s="47"/>
      <c r="U72" s="47"/>
    </row>
    <row r="73" spans="4:21" s="69" customFormat="1" ht="12.75" customHeight="1" x14ac:dyDescent="0.35">
      <c r="D73" s="217"/>
      <c r="E73" s="217"/>
      <c r="F73" s="217"/>
      <c r="G73" s="217"/>
      <c r="H73" s="217"/>
      <c r="I73" s="217"/>
      <c r="J73" s="217"/>
      <c r="K73" s="136"/>
      <c r="L73" s="574"/>
      <c r="M73" s="47"/>
      <c r="N73" s="47"/>
      <c r="O73" s="47"/>
      <c r="P73" s="47"/>
      <c r="Q73" s="47"/>
      <c r="R73" s="47"/>
      <c r="S73" s="47"/>
      <c r="T73" s="47"/>
      <c r="U73" s="47"/>
    </row>
    <row r="74" spans="4:21" s="69" customFormat="1" ht="12.75" customHeight="1" x14ac:dyDescent="0.35">
      <c r="R74" s="47"/>
      <c r="S74" s="47"/>
      <c r="T74" s="47"/>
      <c r="U74" s="47"/>
    </row>
    <row r="75" spans="4:21" s="69" customFormat="1" ht="68.5" customHeight="1" x14ac:dyDescent="0.35">
      <c r="D75" s="745"/>
      <c r="E75" s="745"/>
      <c r="F75" s="745"/>
      <c r="G75" s="745"/>
      <c r="H75" s="745"/>
      <c r="I75" s="745"/>
      <c r="J75" s="745"/>
      <c r="K75" s="745"/>
      <c r="L75" s="745"/>
      <c r="M75" s="745"/>
      <c r="N75" s="745"/>
      <c r="O75" s="745"/>
      <c r="P75" s="745"/>
      <c r="Q75" s="745"/>
      <c r="R75" s="47"/>
      <c r="S75" s="47"/>
      <c r="T75" s="47"/>
      <c r="U75" s="47"/>
    </row>
    <row r="76" spans="4:21" s="69" customFormat="1" ht="12.75" customHeight="1" x14ac:dyDescent="0.35">
      <c r="R76" s="47"/>
      <c r="S76" s="47"/>
      <c r="T76" s="47"/>
      <c r="U76" s="47"/>
    </row>
    <row r="77" spans="4:21" s="69" customFormat="1" ht="12.75" customHeight="1" x14ac:dyDescent="0.35">
      <c r="D77" s="217"/>
      <c r="E77" s="217"/>
      <c r="F77" s="217"/>
      <c r="G77" s="217"/>
      <c r="H77" s="217"/>
      <c r="I77" s="217"/>
      <c r="J77" s="217"/>
      <c r="K77" s="136"/>
      <c r="L77" s="574"/>
      <c r="M77" s="47"/>
      <c r="N77" s="47"/>
      <c r="O77" s="47"/>
      <c r="P77" s="47"/>
      <c r="Q77" s="47"/>
      <c r="R77" s="47"/>
      <c r="S77" s="47"/>
      <c r="T77" s="47"/>
      <c r="U77" s="47"/>
    </row>
    <row r="78" spans="4:21" s="59" customFormat="1" ht="18.5" x14ac:dyDescent="0.45">
      <c r="D78" s="313" t="s">
        <v>489</v>
      </c>
      <c r="E78" s="60"/>
      <c r="F78" s="60"/>
      <c r="G78" s="60"/>
      <c r="H78" s="60"/>
      <c r="R78" s="42"/>
    </row>
    <row r="79" spans="4:21" x14ac:dyDescent="0.3">
      <c r="D79" s="57"/>
      <c r="E79" s="57"/>
      <c r="F79" s="57"/>
      <c r="G79" s="57"/>
      <c r="H79" s="57"/>
      <c r="I79" s="58"/>
      <c r="J79" s="58"/>
      <c r="K79" s="58"/>
      <c r="L79" s="58"/>
      <c r="M79" s="58"/>
    </row>
    <row r="80" spans="4:21" ht="16" x14ac:dyDescent="0.4">
      <c r="D80" s="17" t="s">
        <v>81</v>
      </c>
      <c r="E80" s="166"/>
      <c r="F80" s="166"/>
      <c r="G80" s="166"/>
      <c r="H80" s="166"/>
      <c r="I80" s="166"/>
      <c r="J80" s="168"/>
      <c r="K80" s="169"/>
      <c r="L80" s="169"/>
      <c r="M80" s="169"/>
    </row>
    <row r="81" spans="4:18" ht="15.75" customHeight="1" x14ac:dyDescent="0.3">
      <c r="D81" s="756"/>
      <c r="E81" s="756"/>
      <c r="F81" s="756"/>
      <c r="G81" s="756"/>
      <c r="H81" s="757"/>
      <c r="I81" s="741" t="s">
        <v>459</v>
      </c>
      <c r="J81" s="461">
        <v>2021</v>
      </c>
      <c r="K81" s="461">
        <v>2022</v>
      </c>
      <c r="L81" s="492">
        <v>2023</v>
      </c>
      <c r="M81" s="492"/>
    </row>
    <row r="82" spans="4:18" ht="15.75" customHeight="1" x14ac:dyDescent="0.3">
      <c r="D82" s="756"/>
      <c r="E82" s="756"/>
      <c r="F82" s="756"/>
      <c r="G82" s="756"/>
      <c r="H82" s="757"/>
      <c r="I82" s="741"/>
      <c r="J82" s="37" t="s">
        <v>301</v>
      </c>
      <c r="K82" s="37" t="s">
        <v>301</v>
      </c>
      <c r="L82" s="37" t="s">
        <v>301</v>
      </c>
      <c r="M82" s="37" t="s">
        <v>304</v>
      </c>
    </row>
    <row r="83" spans="4:18" x14ac:dyDescent="0.3">
      <c r="D83" s="566" t="s">
        <v>490</v>
      </c>
      <c r="E83" s="308"/>
      <c r="F83" s="308"/>
      <c r="G83" s="308"/>
      <c r="H83" s="309"/>
      <c r="I83" s="309"/>
      <c r="J83" s="310"/>
      <c r="K83" s="311"/>
      <c r="L83" s="311"/>
      <c r="M83" s="311"/>
    </row>
    <row r="84" spans="4:18" x14ac:dyDescent="0.3">
      <c r="D84" s="743" t="s">
        <v>468</v>
      </c>
      <c r="E84" s="743"/>
      <c r="F84" s="743"/>
      <c r="G84" s="743"/>
      <c r="H84" s="743"/>
      <c r="I84" s="19" t="s">
        <v>334</v>
      </c>
      <c r="J84" s="22" t="s">
        <v>477</v>
      </c>
      <c r="K84" s="575">
        <v>6428397.29</v>
      </c>
      <c r="L84" s="93">
        <v>4483402.4081106903</v>
      </c>
      <c r="M84" s="493">
        <v>173075280</v>
      </c>
    </row>
    <row r="85" spans="4:18" x14ac:dyDescent="0.3">
      <c r="D85" s="743" t="s">
        <v>491</v>
      </c>
      <c r="E85" s="743"/>
      <c r="F85" s="743"/>
      <c r="G85" s="743"/>
      <c r="H85" s="743"/>
      <c r="I85" s="19" t="s">
        <v>334</v>
      </c>
      <c r="J85" s="22" t="s">
        <v>477</v>
      </c>
      <c r="K85" s="93">
        <v>6428397.29</v>
      </c>
      <c r="L85" s="93">
        <v>4483402.4081106903</v>
      </c>
      <c r="M85" s="493">
        <v>81105899</v>
      </c>
    </row>
    <row r="86" spans="4:18" x14ac:dyDescent="0.3">
      <c r="D86" s="743" t="s">
        <v>492</v>
      </c>
      <c r="E86" s="743"/>
      <c r="F86" s="743"/>
      <c r="G86" s="743"/>
      <c r="H86" s="743"/>
      <c r="I86" s="19" t="s">
        <v>334</v>
      </c>
      <c r="J86" s="22" t="s">
        <v>477</v>
      </c>
      <c r="K86" s="93">
        <v>0</v>
      </c>
      <c r="L86" s="93">
        <v>0</v>
      </c>
      <c r="M86" s="493">
        <v>77454761</v>
      </c>
    </row>
    <row r="87" spans="4:18" x14ac:dyDescent="0.3">
      <c r="D87" s="755" t="s">
        <v>337</v>
      </c>
      <c r="E87" s="755"/>
      <c r="F87" s="755"/>
      <c r="G87" s="755"/>
      <c r="H87" s="755"/>
      <c r="I87" s="19" t="s">
        <v>334</v>
      </c>
      <c r="J87" s="20" t="s">
        <v>477</v>
      </c>
      <c r="K87" s="571">
        <v>0</v>
      </c>
      <c r="L87" s="571">
        <v>0</v>
      </c>
      <c r="M87" s="571">
        <v>14514620</v>
      </c>
    </row>
    <row r="88" spans="4:18" x14ac:dyDescent="0.3">
      <c r="D88" s="566" t="s">
        <v>493</v>
      </c>
      <c r="E88" s="308"/>
      <c r="F88" s="308"/>
      <c r="G88" s="308"/>
      <c r="H88" s="309"/>
      <c r="I88" s="309"/>
      <c r="J88" s="310"/>
      <c r="K88" s="576"/>
      <c r="L88" s="576"/>
      <c r="M88" s="576"/>
    </row>
    <row r="89" spans="4:18" x14ac:dyDescent="0.3">
      <c r="D89" s="743" t="s">
        <v>494</v>
      </c>
      <c r="E89" s="743"/>
      <c r="F89" s="743"/>
      <c r="G89" s="743"/>
      <c r="H89" s="743"/>
      <c r="I89" s="19" t="s">
        <v>334</v>
      </c>
      <c r="J89" s="22" t="s">
        <v>477</v>
      </c>
      <c r="K89" s="93">
        <v>825489.31</v>
      </c>
      <c r="L89" s="93">
        <v>667538.73376534798</v>
      </c>
      <c r="M89" s="493">
        <v>0</v>
      </c>
    </row>
    <row r="90" spans="4:18" x14ac:dyDescent="0.3">
      <c r="D90" s="743" t="s">
        <v>465</v>
      </c>
      <c r="E90" s="743"/>
      <c r="F90" s="743"/>
      <c r="G90" s="743"/>
      <c r="H90" s="743"/>
      <c r="I90" s="19" t="s">
        <v>334</v>
      </c>
      <c r="J90" s="22" t="s">
        <v>477</v>
      </c>
      <c r="K90" s="93">
        <v>158315.10500000001</v>
      </c>
      <c r="L90" s="93">
        <v>96474.003104500007</v>
      </c>
      <c r="M90" s="493">
        <v>0</v>
      </c>
    </row>
    <row r="91" spans="4:18" x14ac:dyDescent="0.3">
      <c r="D91" s="755" t="s">
        <v>333</v>
      </c>
      <c r="E91" s="755"/>
      <c r="F91" s="755"/>
      <c r="G91" s="755"/>
      <c r="H91" s="755"/>
      <c r="I91" s="19" t="s">
        <v>334</v>
      </c>
      <c r="J91" s="20" t="s">
        <v>477</v>
      </c>
      <c r="K91" s="571">
        <v>667174.19999999995</v>
      </c>
      <c r="L91" s="571">
        <v>571064.73066084797</v>
      </c>
      <c r="M91" s="571">
        <v>0</v>
      </c>
    </row>
    <row r="92" spans="4:18" x14ac:dyDescent="0.3">
      <c r="D92" s="439" t="s">
        <v>460</v>
      </c>
      <c r="E92" s="440"/>
      <c r="F92" s="440"/>
      <c r="G92" s="440"/>
      <c r="H92" s="441"/>
      <c r="I92" s="441" t="s">
        <v>334</v>
      </c>
      <c r="J92" s="577">
        <v>6608613</v>
      </c>
      <c r="K92" s="577">
        <v>7253886.5899999999</v>
      </c>
      <c r="L92" s="577">
        <v>5150941.1418760382</v>
      </c>
      <c r="M92" s="577">
        <v>173075280</v>
      </c>
    </row>
    <row r="93" spans="4:18" ht="14.5" customHeight="1" x14ac:dyDescent="0.3">
      <c r="D93" s="52"/>
      <c r="E93" s="49"/>
      <c r="F93" s="49"/>
      <c r="G93" s="49"/>
      <c r="H93" s="49"/>
      <c r="I93" s="49"/>
      <c r="J93" s="49"/>
      <c r="K93" s="49"/>
    </row>
    <row r="94" spans="4:18" ht="14.5" customHeight="1" x14ac:dyDescent="0.3">
      <c r="D94" s="52"/>
      <c r="E94" s="49"/>
      <c r="F94" s="49"/>
      <c r="G94" s="49"/>
      <c r="H94" s="49"/>
      <c r="I94" s="49"/>
      <c r="J94" s="49"/>
      <c r="K94" s="49"/>
    </row>
    <row r="95" spans="4:18" ht="19.399999999999999" customHeight="1" x14ac:dyDescent="0.3">
      <c r="D95" s="54"/>
      <c r="E95" s="49"/>
      <c r="F95" s="49"/>
      <c r="G95" s="5"/>
      <c r="H95" s="49"/>
      <c r="I95" s="49"/>
      <c r="J95" s="49"/>
      <c r="K95" s="49"/>
      <c r="R95" s="5"/>
    </row>
    <row r="96" spans="4:18" ht="147.75" customHeight="1" x14ac:dyDescent="0.3">
      <c r="D96" s="752"/>
      <c r="E96" s="752"/>
      <c r="F96" s="752"/>
      <c r="G96" s="752"/>
      <c r="H96" s="752"/>
      <c r="I96" s="752"/>
      <c r="J96" s="752"/>
      <c r="K96" s="752"/>
      <c r="L96" s="752"/>
      <c r="M96" s="752"/>
      <c r="N96" s="752"/>
      <c r="O96" s="752"/>
      <c r="P96" s="752"/>
      <c r="Q96" s="752"/>
      <c r="R96" s="32"/>
    </row>
    <row r="97" spans="4:18" x14ac:dyDescent="0.3">
      <c r="D97" s="49"/>
      <c r="E97" s="49"/>
      <c r="F97" s="49"/>
      <c r="G97" s="49"/>
      <c r="H97" s="49"/>
      <c r="R97" s="32"/>
    </row>
    <row r="98" spans="4:18" x14ac:dyDescent="0.3">
      <c r="R98" s="32"/>
    </row>
    <row r="99" spans="4:18" s="59" customFormat="1" ht="18.5" x14ac:dyDescent="0.45">
      <c r="D99" s="312" t="s">
        <v>495</v>
      </c>
      <c r="R99" s="32"/>
    </row>
    <row r="100" spans="4:18" x14ac:dyDescent="0.3">
      <c r="R100" s="32"/>
    </row>
    <row r="101" spans="4:18" ht="16" x14ac:dyDescent="0.4">
      <c r="D101" s="17" t="s">
        <v>339</v>
      </c>
      <c r="E101" s="168"/>
      <c r="F101" s="168"/>
      <c r="G101" s="168"/>
      <c r="H101" s="168"/>
      <c r="I101" s="168"/>
      <c r="J101" s="168"/>
      <c r="K101" s="168"/>
      <c r="L101" s="168"/>
      <c r="M101" s="168"/>
      <c r="N101" s="168"/>
      <c r="O101" s="168"/>
      <c r="P101" s="168"/>
      <c r="R101" s="32"/>
    </row>
    <row r="102" spans="4:18" ht="18" customHeight="1" x14ac:dyDescent="0.3">
      <c r="D102" s="753"/>
      <c r="E102" s="753"/>
      <c r="F102" s="753"/>
      <c r="G102" s="753"/>
      <c r="H102" s="753"/>
      <c r="I102" s="753"/>
      <c r="J102" s="753"/>
      <c r="K102" s="754" t="s">
        <v>459</v>
      </c>
      <c r="L102" s="754"/>
      <c r="M102" s="754"/>
      <c r="N102" s="101">
        <v>2021</v>
      </c>
      <c r="O102" s="101">
        <v>2022</v>
      </c>
      <c r="P102" s="101">
        <v>2023</v>
      </c>
      <c r="R102" s="32"/>
    </row>
    <row r="103" spans="4:18" x14ac:dyDescent="0.3">
      <c r="D103" s="566" t="s">
        <v>496</v>
      </c>
      <c r="E103" s="308"/>
      <c r="F103" s="308"/>
      <c r="G103" s="308"/>
      <c r="H103" s="309"/>
      <c r="I103" s="310"/>
      <c r="J103" s="311"/>
      <c r="K103" s="311"/>
      <c r="L103" s="311"/>
      <c r="M103" s="311"/>
      <c r="N103" s="311"/>
      <c r="O103" s="311"/>
      <c r="P103" s="311"/>
      <c r="R103" s="32"/>
    </row>
    <row r="104" spans="4:18" x14ac:dyDescent="0.3">
      <c r="D104" s="743" t="s">
        <v>497</v>
      </c>
      <c r="E104" s="743"/>
      <c r="F104" s="743"/>
      <c r="G104" s="743"/>
      <c r="H104" s="743"/>
      <c r="I104" s="743"/>
      <c r="J104" s="743"/>
      <c r="K104" s="685" t="s">
        <v>498</v>
      </c>
      <c r="L104" s="685"/>
      <c r="M104" s="685"/>
      <c r="N104" s="21">
        <v>6.77</v>
      </c>
      <c r="O104" s="21">
        <v>2.61</v>
      </c>
      <c r="P104" s="21">
        <v>2.5499999999999998</v>
      </c>
      <c r="R104" s="32"/>
    </row>
    <row r="105" spans="4:18" x14ac:dyDescent="0.3">
      <c r="D105" s="743" t="s">
        <v>499</v>
      </c>
      <c r="E105" s="743"/>
      <c r="F105" s="743"/>
      <c r="G105" s="743"/>
      <c r="H105" s="743"/>
      <c r="I105" s="743"/>
      <c r="J105" s="743"/>
      <c r="K105" s="685" t="s">
        <v>498</v>
      </c>
      <c r="L105" s="685"/>
      <c r="M105" s="685"/>
      <c r="N105" s="21" t="s">
        <v>1188</v>
      </c>
      <c r="O105" s="21">
        <v>2.5099999999999998</v>
      </c>
      <c r="P105" s="21">
        <v>2.4900000000000002</v>
      </c>
      <c r="R105" s="32"/>
    </row>
    <row r="106" spans="4:18" x14ac:dyDescent="0.3">
      <c r="D106" s="743" t="s">
        <v>500</v>
      </c>
      <c r="E106" s="743"/>
      <c r="F106" s="743"/>
      <c r="G106" s="743"/>
      <c r="H106" s="743"/>
      <c r="I106" s="743"/>
      <c r="J106" s="743"/>
      <c r="K106" s="685" t="s">
        <v>498</v>
      </c>
      <c r="L106" s="685"/>
      <c r="M106" s="685"/>
      <c r="N106" s="21" t="s">
        <v>1188</v>
      </c>
      <c r="O106" s="75">
        <v>0.1</v>
      </c>
      <c r="P106" s="21">
        <v>0.06</v>
      </c>
      <c r="R106" s="32"/>
    </row>
    <row r="107" spans="4:18" x14ac:dyDescent="0.3">
      <c r="D107" s="566" t="s">
        <v>501</v>
      </c>
      <c r="E107" s="308"/>
      <c r="F107" s="308"/>
      <c r="G107" s="308"/>
      <c r="H107" s="309"/>
      <c r="I107" s="310"/>
      <c r="J107" s="311"/>
      <c r="K107" s="311"/>
      <c r="L107" s="311"/>
      <c r="M107" s="311"/>
      <c r="N107" s="311"/>
      <c r="O107" s="311"/>
      <c r="P107" s="311"/>
      <c r="R107" s="32"/>
    </row>
    <row r="108" spans="4:18" ht="14.5" customHeight="1" x14ac:dyDescent="0.3">
      <c r="D108" s="751" t="s">
        <v>499</v>
      </c>
      <c r="E108" s="751"/>
      <c r="F108" s="751"/>
      <c r="G108" s="751"/>
      <c r="H108" s="751"/>
      <c r="I108" s="751"/>
      <c r="J108" s="751"/>
      <c r="K108" s="760" t="s">
        <v>502</v>
      </c>
      <c r="L108" s="760"/>
      <c r="M108" s="760"/>
      <c r="N108" s="473">
        <v>129.85</v>
      </c>
      <c r="O108" s="473">
        <v>132.51</v>
      </c>
      <c r="P108" s="473">
        <v>126.87</v>
      </c>
      <c r="R108" s="32"/>
    </row>
    <row r="109" spans="4:18" x14ac:dyDescent="0.3">
      <c r="D109" s="52"/>
      <c r="E109" s="49"/>
      <c r="F109" s="49"/>
      <c r="G109" s="49"/>
      <c r="H109" s="49"/>
      <c r="I109" s="49"/>
      <c r="J109" s="49"/>
      <c r="K109" s="49"/>
      <c r="R109" s="32"/>
    </row>
    <row r="110" spans="4:18" ht="14.5" customHeight="1" x14ac:dyDescent="0.3">
      <c r="D110" s="52"/>
      <c r="E110" s="49"/>
      <c r="F110" s="49"/>
      <c r="G110" s="49"/>
      <c r="H110" s="49"/>
      <c r="I110" s="49"/>
      <c r="J110" s="49"/>
      <c r="K110" s="49"/>
      <c r="R110" s="32"/>
    </row>
    <row r="111" spans="4:18" ht="19.399999999999999" customHeight="1" x14ac:dyDescent="0.3">
      <c r="D111" s="54"/>
      <c r="E111" s="49"/>
      <c r="F111" s="49"/>
      <c r="G111" s="49"/>
      <c r="H111" s="49"/>
      <c r="I111" s="49"/>
      <c r="J111" s="49"/>
      <c r="K111" s="49"/>
      <c r="R111" s="5"/>
    </row>
    <row r="112" spans="4:18" ht="223.5" customHeight="1" x14ac:dyDescent="0.3">
      <c r="D112" s="745"/>
      <c r="E112" s="745"/>
      <c r="F112" s="745"/>
      <c r="G112" s="745"/>
      <c r="H112" s="745"/>
      <c r="I112" s="745"/>
      <c r="J112" s="745"/>
      <c r="K112" s="745"/>
      <c r="L112" s="745"/>
      <c r="M112" s="745"/>
      <c r="N112" s="745"/>
      <c r="O112" s="745"/>
      <c r="P112" s="745"/>
      <c r="Q112" s="745"/>
      <c r="R112" s="32"/>
    </row>
    <row r="115" spans="3:21" s="59" customFormat="1" ht="36.65" customHeight="1" x14ac:dyDescent="0.45">
      <c r="C115" s="42"/>
      <c r="D115" s="758" t="s">
        <v>503</v>
      </c>
      <c r="E115" s="758"/>
      <c r="F115" s="758"/>
      <c r="G115" s="758"/>
      <c r="H115" s="758"/>
      <c r="I115" s="758"/>
      <c r="J115" s="758"/>
    </row>
    <row r="116" spans="3:21" ht="24.65" customHeight="1" x14ac:dyDescent="0.3">
      <c r="D116" s="759" t="s">
        <v>504</v>
      </c>
      <c r="E116" s="759"/>
      <c r="F116" s="759"/>
      <c r="G116" s="759"/>
      <c r="H116" s="759"/>
      <c r="I116" s="759"/>
      <c r="J116" s="759"/>
      <c r="K116" s="759"/>
      <c r="L116" s="759"/>
      <c r="M116" s="759"/>
      <c r="N116" s="759"/>
      <c r="O116" s="759"/>
      <c r="P116" s="759"/>
      <c r="Q116" s="759"/>
      <c r="R116" s="588"/>
    </row>
    <row r="118" spans="3:21" s="50" customFormat="1" ht="18.5" x14ac:dyDescent="0.4">
      <c r="D118" s="758" t="s">
        <v>505</v>
      </c>
      <c r="E118" s="758"/>
      <c r="F118" s="758"/>
      <c r="G118" s="758"/>
      <c r="H118" s="758"/>
      <c r="I118" s="758"/>
      <c r="J118" s="758"/>
      <c r="K118" s="758"/>
      <c r="L118" s="758"/>
      <c r="M118" s="758"/>
      <c r="N118" s="758"/>
      <c r="O118" s="758"/>
      <c r="P118" s="758"/>
      <c r="Q118" s="758"/>
      <c r="R118" s="43"/>
      <c r="S118" s="43"/>
      <c r="T118" s="43"/>
      <c r="U118" s="43"/>
    </row>
    <row r="119" spans="3:21" s="50" customFormat="1" ht="18.5" x14ac:dyDescent="0.4">
      <c r="D119" s="758" t="s">
        <v>506</v>
      </c>
      <c r="E119" s="758"/>
      <c r="F119" s="758"/>
      <c r="G119" s="758"/>
      <c r="H119" s="758"/>
      <c r="I119" s="758"/>
      <c r="J119" s="758"/>
      <c r="K119" s="758"/>
      <c r="L119" s="758"/>
      <c r="M119" s="758"/>
      <c r="N119" s="758"/>
      <c r="O119" s="758"/>
      <c r="P119" s="758"/>
      <c r="Q119" s="758"/>
      <c r="R119" s="43"/>
      <c r="S119" s="43"/>
      <c r="T119" s="43"/>
      <c r="U119" s="43"/>
    </row>
    <row r="120" spans="3:21" s="50" customFormat="1" ht="18.5" x14ac:dyDescent="0.4">
      <c r="D120" s="758" t="s">
        <v>507</v>
      </c>
      <c r="E120" s="758"/>
      <c r="F120" s="758"/>
      <c r="G120" s="758"/>
      <c r="H120" s="758"/>
      <c r="I120" s="758"/>
      <c r="J120" s="758"/>
      <c r="K120" s="758"/>
      <c r="L120" s="758"/>
      <c r="M120" s="758"/>
      <c r="N120" s="758"/>
      <c r="O120" s="758"/>
      <c r="P120" s="758"/>
      <c r="Q120" s="758"/>
      <c r="R120" s="43"/>
      <c r="S120" s="43"/>
      <c r="T120" s="43"/>
      <c r="U120" s="43"/>
    </row>
    <row r="121" spans="3:21" s="50" customFormat="1" ht="18.5" x14ac:dyDescent="0.4">
      <c r="D121" s="758" t="s">
        <v>508</v>
      </c>
      <c r="E121" s="758"/>
      <c r="F121" s="758"/>
      <c r="G121" s="758"/>
      <c r="H121" s="758"/>
      <c r="I121" s="758"/>
      <c r="J121" s="758"/>
      <c r="K121" s="758"/>
      <c r="L121" s="758"/>
      <c r="M121" s="758"/>
      <c r="N121" s="758"/>
      <c r="O121" s="758"/>
      <c r="P121" s="758"/>
      <c r="Q121" s="758"/>
      <c r="R121" s="43"/>
      <c r="S121" s="43"/>
      <c r="T121" s="43"/>
      <c r="U121" s="43"/>
    </row>
    <row r="122" spans="3:21" s="50" customFormat="1" ht="18" customHeight="1" x14ac:dyDescent="0.4">
      <c r="D122" s="313" t="s">
        <v>509</v>
      </c>
      <c r="E122" s="313"/>
      <c r="F122" s="313"/>
      <c r="G122" s="313"/>
      <c r="H122" s="313"/>
      <c r="I122" s="313"/>
      <c r="J122" s="313"/>
      <c r="K122" s="313"/>
      <c r="L122" s="313"/>
      <c r="M122" s="313"/>
      <c r="N122" s="313"/>
      <c r="O122" s="313"/>
      <c r="P122" s="313"/>
      <c r="Q122" s="313"/>
      <c r="R122" s="43"/>
      <c r="S122" s="43"/>
      <c r="T122" s="43"/>
      <c r="U122" s="43"/>
    </row>
    <row r="123" spans="3:21" s="50" customFormat="1" ht="18.5" x14ac:dyDescent="0.4">
      <c r="D123" s="758" t="s">
        <v>510</v>
      </c>
      <c r="E123" s="758"/>
      <c r="F123" s="758"/>
      <c r="G123" s="758"/>
      <c r="H123" s="758"/>
      <c r="I123" s="758"/>
      <c r="J123" s="758"/>
      <c r="K123" s="758"/>
      <c r="L123" s="758"/>
      <c r="M123" s="758"/>
      <c r="N123" s="758"/>
      <c r="O123" s="758"/>
      <c r="P123" s="758"/>
      <c r="Q123" s="758"/>
      <c r="R123" s="43"/>
      <c r="S123" s="43"/>
      <c r="T123" s="43"/>
      <c r="U123" s="43"/>
    </row>
    <row r="124" spans="3:21" s="50" customFormat="1" ht="18.5" x14ac:dyDescent="0.4">
      <c r="D124" s="758" t="s">
        <v>511</v>
      </c>
      <c r="E124" s="758"/>
      <c r="F124" s="758"/>
      <c r="G124" s="758"/>
      <c r="H124" s="758"/>
      <c r="I124" s="758"/>
      <c r="J124" s="758"/>
      <c r="K124" s="758"/>
      <c r="L124" s="758"/>
      <c r="M124" s="758"/>
      <c r="N124" s="758"/>
      <c r="O124" s="758"/>
      <c r="P124" s="758"/>
      <c r="Q124" s="758"/>
      <c r="R124" s="43"/>
      <c r="S124" s="43"/>
      <c r="T124" s="43"/>
      <c r="U124" s="43"/>
    </row>
    <row r="125" spans="3:21" x14ac:dyDescent="0.3">
      <c r="D125" s="49"/>
      <c r="E125" s="47"/>
      <c r="F125" s="47"/>
      <c r="G125" s="47"/>
      <c r="H125" s="47"/>
      <c r="I125" s="47"/>
      <c r="J125" s="47"/>
      <c r="K125" s="47"/>
      <c r="L125" s="47"/>
      <c r="M125" s="47"/>
      <c r="N125" s="47"/>
      <c r="O125" s="47"/>
      <c r="P125" s="47"/>
      <c r="Q125" s="47"/>
      <c r="R125" s="47"/>
      <c r="S125" s="47"/>
      <c r="T125" s="47"/>
      <c r="U125" s="47"/>
    </row>
    <row r="126" spans="3:21" ht="16" x14ac:dyDescent="0.3">
      <c r="D126" s="138" t="s">
        <v>512</v>
      </c>
      <c r="E126" s="166"/>
      <c r="F126" s="166"/>
      <c r="G126" s="166"/>
      <c r="H126" s="166"/>
      <c r="I126" s="166"/>
      <c r="J126" s="167"/>
      <c r="K126" s="167"/>
      <c r="L126" s="47"/>
      <c r="M126" s="47"/>
      <c r="N126" s="47"/>
      <c r="O126" s="47"/>
      <c r="P126" s="47"/>
      <c r="Q126" s="47"/>
      <c r="R126" s="47"/>
      <c r="S126" s="47"/>
      <c r="T126" s="47"/>
      <c r="U126" s="47"/>
    </row>
    <row r="127" spans="3:21" ht="26" x14ac:dyDescent="0.3">
      <c r="D127" s="740"/>
      <c r="E127" s="740"/>
      <c r="F127" s="740"/>
      <c r="G127" s="740"/>
      <c r="H127" s="28" t="s">
        <v>459</v>
      </c>
      <c r="I127" s="461">
        <v>2021</v>
      </c>
      <c r="J127" s="461">
        <v>2022</v>
      </c>
      <c r="K127" s="461">
        <v>2023</v>
      </c>
      <c r="L127" s="47"/>
      <c r="M127" s="47"/>
      <c r="N127" s="47"/>
      <c r="O127" s="47"/>
      <c r="P127" s="47"/>
      <c r="Q127" s="47"/>
      <c r="R127" s="47"/>
      <c r="S127" s="47"/>
      <c r="T127" s="47"/>
      <c r="U127" s="47"/>
    </row>
    <row r="128" spans="3:21" x14ac:dyDescent="0.3">
      <c r="D128" s="743" t="s">
        <v>513</v>
      </c>
      <c r="E128" s="743"/>
      <c r="F128" s="743"/>
      <c r="G128" s="743"/>
      <c r="H128" s="22" t="s">
        <v>514</v>
      </c>
      <c r="I128" s="93">
        <v>2397662.1739999996</v>
      </c>
      <c r="J128" s="93">
        <v>2742975.3</v>
      </c>
      <c r="K128" s="93">
        <v>3200069.818</v>
      </c>
      <c r="L128" s="47"/>
      <c r="M128" s="47"/>
      <c r="N128" s="47"/>
      <c r="O128" s="47"/>
      <c r="P128" s="47"/>
      <c r="Q128" s="47"/>
      <c r="R128" s="47"/>
      <c r="S128" s="47"/>
      <c r="T128" s="47"/>
      <c r="U128" s="47"/>
    </row>
    <row r="129" spans="4:21" x14ac:dyDescent="0.3">
      <c r="D129" s="743" t="s">
        <v>515</v>
      </c>
      <c r="E129" s="743"/>
      <c r="F129" s="743"/>
      <c r="G129" s="743"/>
      <c r="H129" s="22" t="s">
        <v>514</v>
      </c>
      <c r="I129" s="93">
        <v>16762.523999999998</v>
      </c>
      <c r="J129" s="93">
        <v>14134.74</v>
      </c>
      <c r="K129" s="93">
        <v>7841.66</v>
      </c>
      <c r="L129" s="47"/>
      <c r="M129" s="47"/>
      <c r="N129" s="47"/>
      <c r="O129" s="47"/>
      <c r="P129" s="47"/>
      <c r="Q129" s="47"/>
      <c r="R129" s="47"/>
      <c r="S129" s="47"/>
      <c r="T129" s="47"/>
      <c r="U129" s="47"/>
    </row>
    <row r="130" spans="4:21" x14ac:dyDescent="0.3">
      <c r="D130" s="743" t="s">
        <v>516</v>
      </c>
      <c r="E130" s="743"/>
      <c r="F130" s="743"/>
      <c r="G130" s="743"/>
      <c r="H130" s="22" t="s">
        <v>514</v>
      </c>
      <c r="I130" s="93">
        <v>49207627.336999997</v>
      </c>
      <c r="J130" s="93">
        <v>54049929.111999996</v>
      </c>
      <c r="K130" s="93">
        <v>60389906.153499998</v>
      </c>
      <c r="L130" s="47"/>
      <c r="M130" s="47"/>
      <c r="N130" s="47"/>
      <c r="O130" s="47"/>
      <c r="P130" s="47"/>
      <c r="Q130" s="47"/>
      <c r="R130" s="47"/>
      <c r="S130" s="47"/>
      <c r="T130" s="47"/>
      <c r="U130" s="47"/>
    </row>
    <row r="131" spans="4:21" x14ac:dyDescent="0.3">
      <c r="D131" s="761" t="s">
        <v>517</v>
      </c>
      <c r="E131" s="761"/>
      <c r="F131" s="761"/>
      <c r="G131" s="761"/>
      <c r="H131" s="409" t="s">
        <v>514</v>
      </c>
      <c r="I131" s="578">
        <v>51622052.034999996</v>
      </c>
      <c r="J131" s="578">
        <v>56807039.151999995</v>
      </c>
      <c r="K131" s="578">
        <v>63597817.631499998</v>
      </c>
    </row>
    <row r="132" spans="4:21" ht="18.75" customHeight="1" x14ac:dyDescent="0.3"/>
    <row r="133" spans="4:21" ht="17.25" customHeight="1" x14ac:dyDescent="0.3">
      <c r="D133" s="30" t="s">
        <v>518</v>
      </c>
      <c r="E133" s="17"/>
      <c r="F133" s="17"/>
      <c r="G133" s="17"/>
      <c r="H133" s="17"/>
      <c r="I133" s="17"/>
      <c r="J133" s="17"/>
      <c r="K133" s="17"/>
    </row>
    <row r="134" spans="4:21" ht="30" customHeight="1" x14ac:dyDescent="0.3">
      <c r="D134" s="740"/>
      <c r="E134" s="740"/>
      <c r="F134" s="740"/>
      <c r="G134" s="740"/>
      <c r="H134" s="28" t="s">
        <v>459</v>
      </c>
      <c r="I134" s="461">
        <v>2021</v>
      </c>
      <c r="J134" s="461">
        <v>2022</v>
      </c>
      <c r="K134" s="461">
        <v>2023</v>
      </c>
    </row>
    <row r="135" spans="4:21" x14ac:dyDescent="0.3">
      <c r="D135" s="743" t="s">
        <v>513</v>
      </c>
      <c r="E135" s="743"/>
      <c r="F135" s="743"/>
      <c r="G135" s="743"/>
      <c r="H135" s="23" t="s">
        <v>514</v>
      </c>
      <c r="I135" s="93">
        <v>13508091.210000001</v>
      </c>
      <c r="J135" s="93">
        <v>20452170.489999998</v>
      </c>
      <c r="K135" s="93">
        <v>22961982.806299999</v>
      </c>
    </row>
    <row r="136" spans="4:21" x14ac:dyDescent="0.3">
      <c r="D136" s="762" t="s">
        <v>516</v>
      </c>
      <c r="E136" s="762"/>
      <c r="F136" s="762"/>
      <c r="G136" s="762"/>
      <c r="H136" s="104" t="s">
        <v>514</v>
      </c>
      <c r="I136" s="121">
        <v>11366891.25</v>
      </c>
      <c r="J136" s="121">
        <v>11606951.560000001</v>
      </c>
      <c r="K136" s="121">
        <v>13086210.8179</v>
      </c>
    </row>
    <row r="137" spans="4:21" x14ac:dyDescent="0.3">
      <c r="K137" s="47"/>
      <c r="L137" s="47"/>
      <c r="M137" s="47"/>
      <c r="N137" s="47"/>
      <c r="O137" s="47"/>
      <c r="P137" s="47"/>
      <c r="Q137" s="47"/>
      <c r="R137" s="47"/>
      <c r="S137" s="47"/>
      <c r="T137" s="47"/>
      <c r="U137" s="47"/>
    </row>
    <row r="138" spans="4:21" ht="16" x14ac:dyDescent="0.3">
      <c r="D138" s="30" t="s">
        <v>519</v>
      </c>
      <c r="E138" s="30"/>
      <c r="F138" s="30"/>
      <c r="G138" s="30"/>
      <c r="H138" s="30"/>
      <c r="I138" s="30"/>
      <c r="J138" s="30"/>
      <c r="K138" s="30"/>
      <c r="L138" s="47"/>
      <c r="M138" s="47"/>
      <c r="N138" s="47"/>
      <c r="O138" s="47"/>
      <c r="P138" s="47"/>
      <c r="Q138" s="47"/>
      <c r="R138" s="47"/>
      <c r="S138" s="47"/>
      <c r="T138" s="47"/>
      <c r="U138" s="47"/>
    </row>
    <row r="139" spans="4:21" ht="27.65" customHeight="1" x14ac:dyDescent="0.3">
      <c r="D139" s="764"/>
      <c r="E139" s="764"/>
      <c r="F139" s="764"/>
      <c r="G139" s="764"/>
      <c r="H139" s="764"/>
      <c r="I139" s="28" t="s">
        <v>459</v>
      </c>
      <c r="J139" s="461">
        <v>2022</v>
      </c>
      <c r="K139" s="461">
        <v>2023</v>
      </c>
      <c r="L139" s="47"/>
      <c r="M139" s="47"/>
      <c r="N139" s="47"/>
      <c r="O139" s="47"/>
      <c r="P139" s="47"/>
      <c r="Q139" s="47"/>
      <c r="R139" s="47"/>
      <c r="S139" s="47"/>
      <c r="T139" s="47"/>
      <c r="U139" s="47"/>
    </row>
    <row r="140" spans="4:21" x14ac:dyDescent="0.3">
      <c r="D140" s="566" t="s">
        <v>496</v>
      </c>
      <c r="E140" s="566"/>
      <c r="F140" s="566"/>
      <c r="G140" s="566"/>
      <c r="H140" s="566"/>
      <c r="I140" s="566"/>
      <c r="J140" s="566"/>
      <c r="K140" s="566"/>
      <c r="L140" s="47"/>
      <c r="M140" s="47"/>
      <c r="N140" s="47"/>
      <c r="O140" s="47"/>
      <c r="P140" s="47"/>
      <c r="Q140" s="47"/>
      <c r="R140" s="47"/>
      <c r="S140" s="47"/>
      <c r="T140" s="47"/>
      <c r="U140" s="47"/>
    </row>
    <row r="141" spans="4:21" x14ac:dyDescent="0.3">
      <c r="D141" s="743" t="s">
        <v>520</v>
      </c>
      <c r="E141" s="743"/>
      <c r="F141" s="743"/>
      <c r="G141" s="743"/>
      <c r="H141" s="743"/>
      <c r="I141" s="93" t="s">
        <v>514</v>
      </c>
      <c r="J141" s="93">
        <v>331625.7</v>
      </c>
      <c r="K141" s="93">
        <v>326458.43461499998</v>
      </c>
      <c r="L141" s="47"/>
      <c r="M141" s="47"/>
      <c r="N141" s="47"/>
      <c r="O141" s="47"/>
      <c r="P141" s="47"/>
      <c r="Q141" s="47"/>
      <c r="R141" s="47"/>
      <c r="S141" s="47"/>
      <c r="T141" s="47"/>
      <c r="U141" s="47"/>
    </row>
    <row r="142" spans="4:21" x14ac:dyDescent="0.3">
      <c r="D142" s="743" t="s">
        <v>521</v>
      </c>
      <c r="E142" s="743"/>
      <c r="F142" s="743"/>
      <c r="G142" s="743"/>
      <c r="H142" s="743"/>
      <c r="I142" s="93" t="s">
        <v>514</v>
      </c>
      <c r="J142" s="93">
        <v>390907.53</v>
      </c>
      <c r="K142" s="93">
        <v>412424.69089199998</v>
      </c>
      <c r="L142" s="47"/>
      <c r="M142" s="47"/>
      <c r="N142" s="47"/>
      <c r="O142" s="47"/>
      <c r="P142" s="47"/>
      <c r="Q142" s="47"/>
      <c r="R142" s="47"/>
      <c r="S142" s="47"/>
      <c r="T142" s="47"/>
      <c r="U142" s="47"/>
    </row>
    <row r="143" spans="4:21" x14ac:dyDescent="0.3">
      <c r="D143" s="743" t="s">
        <v>522</v>
      </c>
      <c r="E143" s="743"/>
      <c r="F143" s="743"/>
      <c r="G143" s="743"/>
      <c r="H143" s="743"/>
      <c r="I143" s="93" t="s">
        <v>514</v>
      </c>
      <c r="J143" s="93">
        <v>737459.08</v>
      </c>
      <c r="K143" s="93">
        <v>916877.42720499996</v>
      </c>
      <c r="L143" s="47"/>
      <c r="M143" s="47"/>
      <c r="N143" s="47"/>
      <c r="O143" s="47"/>
      <c r="P143" s="47"/>
      <c r="Q143" s="47"/>
      <c r="R143" s="47"/>
      <c r="S143" s="47"/>
      <c r="T143" s="47"/>
      <c r="U143" s="47"/>
    </row>
    <row r="144" spans="4:21" x14ac:dyDescent="0.3">
      <c r="D144" s="743" t="s">
        <v>523</v>
      </c>
      <c r="E144" s="743"/>
      <c r="F144" s="743"/>
      <c r="G144" s="743"/>
      <c r="H144" s="743"/>
      <c r="I144" s="93" t="s">
        <v>514</v>
      </c>
      <c r="J144" s="93">
        <v>70109.59</v>
      </c>
      <c r="K144" s="93">
        <v>237840.84038400001</v>
      </c>
      <c r="L144" s="47"/>
      <c r="M144" s="47"/>
      <c r="N144" s="47"/>
      <c r="O144" s="47"/>
      <c r="P144" s="47"/>
      <c r="Q144" s="47"/>
      <c r="R144" s="47"/>
      <c r="S144" s="47"/>
      <c r="T144" s="47"/>
      <c r="U144" s="47"/>
    </row>
    <row r="145" spans="4:21" x14ac:dyDescent="0.3">
      <c r="D145" s="743" t="s">
        <v>524</v>
      </c>
      <c r="E145" s="743"/>
      <c r="F145" s="743"/>
      <c r="G145" s="743"/>
      <c r="H145" s="743"/>
      <c r="I145" s="93" t="s">
        <v>514</v>
      </c>
      <c r="J145" s="93" t="s">
        <v>525</v>
      </c>
      <c r="K145" s="93">
        <v>20950.8</v>
      </c>
      <c r="L145" s="47"/>
      <c r="M145" s="47"/>
      <c r="N145" s="47"/>
      <c r="O145" s="47"/>
      <c r="P145" s="47"/>
      <c r="Q145" s="47"/>
      <c r="R145" s="47"/>
      <c r="S145" s="47"/>
      <c r="T145" s="47"/>
      <c r="U145" s="47"/>
    </row>
    <row r="146" spans="4:21" x14ac:dyDescent="0.3">
      <c r="D146" s="744" t="s">
        <v>526</v>
      </c>
      <c r="E146" s="744"/>
      <c r="F146" s="744"/>
      <c r="G146" s="744"/>
      <c r="H146" s="744"/>
      <c r="I146" s="569" t="s">
        <v>514</v>
      </c>
      <c r="J146" s="569">
        <v>1545996.2240000002</v>
      </c>
      <c r="K146" s="569">
        <v>1914552.193096</v>
      </c>
      <c r="L146" s="47"/>
      <c r="M146" s="47"/>
      <c r="N146" s="47"/>
      <c r="O146" s="47"/>
      <c r="P146" s="47"/>
      <c r="Q146" s="47"/>
      <c r="R146" s="47"/>
      <c r="S146" s="47"/>
      <c r="T146" s="47"/>
      <c r="U146" s="47"/>
    </row>
    <row r="147" spans="4:21" x14ac:dyDescent="0.3">
      <c r="D147" s="566" t="s">
        <v>501</v>
      </c>
      <c r="E147" s="566"/>
      <c r="F147" s="566"/>
      <c r="G147" s="566"/>
      <c r="H147" s="566"/>
      <c r="I147" s="566"/>
      <c r="J147" s="566"/>
      <c r="K147" s="566"/>
      <c r="L147" s="47"/>
      <c r="M147" s="47"/>
      <c r="N147" s="47"/>
      <c r="O147" s="47"/>
      <c r="P147" s="47"/>
      <c r="Q147" s="47"/>
      <c r="R147" s="47"/>
      <c r="S147" s="47"/>
      <c r="T147" s="47"/>
      <c r="U147" s="47"/>
    </row>
    <row r="148" spans="4:21" x14ac:dyDescent="0.3">
      <c r="D148" s="743" t="s">
        <v>521</v>
      </c>
      <c r="E148" s="743"/>
      <c r="F148" s="743"/>
      <c r="G148" s="743"/>
      <c r="H148" s="743"/>
      <c r="I148" s="93" t="s">
        <v>514</v>
      </c>
      <c r="J148" s="93">
        <v>929960.49</v>
      </c>
      <c r="K148" s="93">
        <v>1021312.576583</v>
      </c>
      <c r="L148" s="47"/>
      <c r="M148" s="47"/>
      <c r="N148" s="47"/>
      <c r="O148" s="47"/>
      <c r="P148" s="47"/>
      <c r="Q148" s="47"/>
      <c r="R148" s="47"/>
      <c r="S148" s="47"/>
      <c r="T148" s="47"/>
      <c r="U148" s="47"/>
    </row>
    <row r="149" spans="4:21" x14ac:dyDescent="0.3">
      <c r="D149" s="743" t="s">
        <v>527</v>
      </c>
      <c r="E149" s="743"/>
      <c r="F149" s="743"/>
      <c r="G149" s="743"/>
      <c r="H149" s="743"/>
      <c r="I149" s="93" t="s">
        <v>514</v>
      </c>
      <c r="J149" s="93">
        <v>267018.59000000003</v>
      </c>
      <c r="K149" s="93">
        <v>264205.04836900003</v>
      </c>
      <c r="L149" s="47"/>
      <c r="M149" s="47"/>
      <c r="N149" s="47"/>
      <c r="O149" s="47"/>
      <c r="P149" s="47"/>
      <c r="Q149" s="47"/>
      <c r="R149" s="47"/>
      <c r="S149" s="47"/>
      <c r="T149" s="47"/>
      <c r="U149" s="47"/>
    </row>
    <row r="150" spans="4:21" x14ac:dyDescent="0.3">
      <c r="D150" s="744" t="s">
        <v>526</v>
      </c>
      <c r="E150" s="744"/>
      <c r="F150" s="744"/>
      <c r="G150" s="744"/>
      <c r="H150" s="744"/>
      <c r="I150" s="569" t="s">
        <v>514</v>
      </c>
      <c r="J150" s="569">
        <v>1196979.08</v>
      </c>
      <c r="K150" s="569">
        <v>1285517.6249520001</v>
      </c>
      <c r="L150" s="47"/>
      <c r="M150" s="47"/>
      <c r="N150" s="47"/>
      <c r="O150" s="47"/>
      <c r="P150" s="47"/>
      <c r="Q150" s="47"/>
      <c r="R150" s="47"/>
      <c r="S150" s="47"/>
      <c r="T150" s="47"/>
      <c r="U150" s="47"/>
    </row>
    <row r="151" spans="4:21" x14ac:dyDescent="0.3">
      <c r="D151" s="589" t="s">
        <v>528</v>
      </c>
      <c r="E151" s="589"/>
      <c r="F151" s="589"/>
      <c r="G151" s="589"/>
      <c r="H151" s="589"/>
      <c r="I151" s="412" t="s">
        <v>514</v>
      </c>
      <c r="J151" s="557">
        <v>2742975.3040000005</v>
      </c>
      <c r="K151" s="557">
        <v>3200069.8180480003</v>
      </c>
      <c r="L151" s="47"/>
      <c r="M151" s="47"/>
      <c r="N151" s="47"/>
      <c r="O151" s="47"/>
      <c r="P151" s="47"/>
      <c r="Q151" s="47"/>
      <c r="R151" s="47"/>
      <c r="S151" s="47"/>
      <c r="T151" s="47"/>
      <c r="U151" s="47"/>
    </row>
    <row r="152" spans="4:21" x14ac:dyDescent="0.3">
      <c r="K152" s="47"/>
      <c r="L152" s="47"/>
      <c r="M152" s="47"/>
      <c r="N152" s="47"/>
      <c r="O152" s="47"/>
      <c r="P152" s="47"/>
      <c r="Q152" s="47"/>
      <c r="R152" s="47"/>
      <c r="S152" s="47"/>
      <c r="T152" s="47"/>
      <c r="U152" s="47"/>
    </row>
    <row r="153" spans="4:21" ht="16" x14ac:dyDescent="0.3">
      <c r="D153" s="30" t="s">
        <v>529</v>
      </c>
      <c r="E153" s="30"/>
      <c r="F153" s="30"/>
      <c r="G153" s="30"/>
      <c r="H153" s="30"/>
      <c r="I153" s="30"/>
      <c r="J153" s="30"/>
      <c r="K153" s="30"/>
      <c r="L153" s="47"/>
      <c r="M153" s="47"/>
      <c r="N153" s="47"/>
      <c r="O153" s="47"/>
      <c r="P153" s="47"/>
      <c r="Q153" s="47"/>
      <c r="R153" s="47"/>
      <c r="S153" s="47"/>
      <c r="T153" s="47"/>
      <c r="U153" s="47"/>
    </row>
    <row r="154" spans="4:21" ht="26" x14ac:dyDescent="0.3">
      <c r="D154" s="763"/>
      <c r="E154" s="763"/>
      <c r="F154" s="763"/>
      <c r="G154" s="763"/>
      <c r="H154" s="28" t="s">
        <v>459</v>
      </c>
      <c r="I154" s="461">
        <v>2021</v>
      </c>
      <c r="J154" s="461">
        <v>2022</v>
      </c>
      <c r="K154" s="461">
        <v>2023</v>
      </c>
      <c r="L154" s="47"/>
      <c r="M154" s="47"/>
      <c r="N154" s="47"/>
      <c r="O154" s="47"/>
      <c r="P154" s="47"/>
      <c r="Q154" s="47"/>
      <c r="R154" s="47"/>
      <c r="S154" s="47"/>
      <c r="T154" s="47"/>
      <c r="U154" s="47"/>
    </row>
    <row r="155" spans="4:21" x14ac:dyDescent="0.3">
      <c r="D155" s="566" t="s">
        <v>496</v>
      </c>
      <c r="E155" s="566"/>
      <c r="F155" s="566"/>
      <c r="G155" s="566"/>
      <c r="H155" s="566"/>
      <c r="I155" s="566"/>
      <c r="J155" s="566"/>
      <c r="K155" s="566"/>
      <c r="L155" s="47"/>
      <c r="M155" s="47"/>
      <c r="N155" s="47"/>
      <c r="O155" s="47"/>
      <c r="P155" s="47"/>
      <c r="Q155" s="47"/>
      <c r="R155" s="47"/>
      <c r="S155" s="47"/>
      <c r="T155" s="47"/>
      <c r="U155" s="47"/>
    </row>
    <row r="156" spans="4:21" x14ac:dyDescent="0.3">
      <c r="D156" s="743" t="s">
        <v>530</v>
      </c>
      <c r="E156" s="743"/>
      <c r="F156" s="743"/>
      <c r="G156" s="743"/>
      <c r="H156" s="22" t="s">
        <v>514</v>
      </c>
      <c r="I156" s="93">
        <v>7841.39</v>
      </c>
      <c r="J156" s="93">
        <v>9066.59</v>
      </c>
      <c r="K156" s="93">
        <v>4096.4402399999999</v>
      </c>
      <c r="L156" s="47"/>
      <c r="M156" s="47"/>
      <c r="N156" s="47"/>
      <c r="O156" s="47"/>
      <c r="P156" s="47"/>
      <c r="Q156" s="47"/>
      <c r="R156" s="47"/>
      <c r="S156" s="47"/>
      <c r="T156" s="47"/>
      <c r="U156" s="47"/>
    </row>
    <row r="157" spans="4:21" x14ac:dyDescent="0.3">
      <c r="D157" s="743" t="s">
        <v>531</v>
      </c>
      <c r="E157" s="743"/>
      <c r="F157" s="743"/>
      <c r="G157" s="743"/>
      <c r="H157" s="22" t="s">
        <v>514</v>
      </c>
      <c r="I157" s="93">
        <v>2081.59</v>
      </c>
      <c r="J157" s="93">
        <v>1636.72</v>
      </c>
      <c r="K157" s="93">
        <v>560.91742999999997</v>
      </c>
      <c r="L157" s="47"/>
      <c r="M157" s="47"/>
      <c r="N157" s="47"/>
      <c r="O157" s="47"/>
      <c r="P157" s="47"/>
      <c r="Q157" s="47"/>
      <c r="R157" s="47"/>
      <c r="S157" s="47"/>
      <c r="T157" s="47"/>
      <c r="U157" s="47"/>
    </row>
    <row r="158" spans="4:21" x14ac:dyDescent="0.3">
      <c r="D158" s="743" t="s">
        <v>532</v>
      </c>
      <c r="E158" s="743"/>
      <c r="F158" s="743"/>
      <c r="G158" s="743"/>
      <c r="H158" s="22" t="s">
        <v>514</v>
      </c>
      <c r="I158" s="93">
        <v>231.93</v>
      </c>
      <c r="J158" s="93">
        <v>233.52</v>
      </c>
      <c r="K158" s="93">
        <v>89.647766000000004</v>
      </c>
      <c r="L158" s="47"/>
      <c r="M158" s="47"/>
      <c r="N158" s="47"/>
      <c r="O158" s="47"/>
      <c r="P158" s="47"/>
      <c r="Q158" s="47"/>
      <c r="R158" s="47"/>
      <c r="S158" s="47"/>
      <c r="T158" s="47"/>
      <c r="U158" s="47"/>
    </row>
    <row r="159" spans="4:21" x14ac:dyDescent="0.3">
      <c r="D159" s="743" t="s">
        <v>533</v>
      </c>
      <c r="E159" s="743"/>
      <c r="F159" s="743"/>
      <c r="G159" s="743"/>
      <c r="H159" s="22" t="s">
        <v>514</v>
      </c>
      <c r="I159" s="93">
        <v>73.459999999999994</v>
      </c>
      <c r="J159" s="93">
        <v>20.41</v>
      </c>
      <c r="K159" s="93">
        <v>111.902286</v>
      </c>
      <c r="L159" s="47"/>
      <c r="M159" s="47"/>
      <c r="N159" s="47"/>
      <c r="O159" s="47"/>
      <c r="P159" s="47"/>
      <c r="Q159" s="47"/>
      <c r="R159" s="47"/>
      <c r="S159" s="47"/>
      <c r="T159" s="47"/>
      <c r="U159" s="47"/>
    </row>
    <row r="160" spans="4:21" x14ac:dyDescent="0.3">
      <c r="D160" s="743" t="s">
        <v>526</v>
      </c>
      <c r="E160" s="743"/>
      <c r="F160" s="743"/>
      <c r="G160" s="743"/>
      <c r="H160" s="22" t="s">
        <v>514</v>
      </c>
      <c r="I160" s="93">
        <v>10228.369999999999</v>
      </c>
      <c r="J160" s="93">
        <v>10957.24</v>
      </c>
      <c r="K160" s="93">
        <v>4858.9077219999999</v>
      </c>
      <c r="L160" s="47"/>
      <c r="M160" s="47"/>
      <c r="N160" s="47"/>
      <c r="O160" s="47"/>
      <c r="P160" s="47"/>
      <c r="Q160" s="47"/>
      <c r="R160" s="47"/>
      <c r="S160" s="47"/>
      <c r="T160" s="47"/>
      <c r="U160" s="47"/>
    </row>
    <row r="161" spans="4:21" x14ac:dyDescent="0.3">
      <c r="D161" s="743" t="s">
        <v>534</v>
      </c>
      <c r="E161" s="743"/>
      <c r="F161" s="743"/>
      <c r="G161" s="743"/>
      <c r="H161" s="22" t="s">
        <v>535</v>
      </c>
      <c r="I161" s="93">
        <v>73.91</v>
      </c>
      <c r="J161" s="93">
        <v>125.88</v>
      </c>
      <c r="K161" s="93">
        <v>133.66999999999999</v>
      </c>
      <c r="L161" s="47"/>
      <c r="M161" s="47"/>
      <c r="N161" s="47"/>
      <c r="O161" s="47"/>
      <c r="P161" s="47"/>
      <c r="Q161" s="47"/>
      <c r="R161" s="47"/>
      <c r="S161" s="47"/>
      <c r="T161" s="47"/>
      <c r="U161" s="47"/>
    </row>
    <row r="162" spans="4:21" x14ac:dyDescent="0.3">
      <c r="D162" s="566" t="s">
        <v>501</v>
      </c>
      <c r="E162" s="566"/>
      <c r="F162" s="566"/>
      <c r="G162" s="566"/>
      <c r="H162" s="566"/>
      <c r="I162" s="566"/>
      <c r="J162" s="566"/>
      <c r="K162" s="566"/>
      <c r="L162" s="47"/>
      <c r="M162" s="47"/>
      <c r="N162" s="47"/>
      <c r="O162" s="47"/>
      <c r="P162" s="47"/>
      <c r="Q162" s="47"/>
      <c r="R162" s="47"/>
      <c r="S162" s="47"/>
      <c r="T162" s="47"/>
      <c r="U162" s="47"/>
    </row>
    <row r="163" spans="4:21" x14ac:dyDescent="0.3">
      <c r="D163" s="743" t="s">
        <v>536</v>
      </c>
      <c r="E163" s="743"/>
      <c r="F163" s="743"/>
      <c r="G163" s="743"/>
      <c r="H163" s="22" t="s">
        <v>514</v>
      </c>
      <c r="I163" s="93">
        <v>6534.16</v>
      </c>
      <c r="J163" s="93">
        <v>3177.4859999999999</v>
      </c>
      <c r="K163" s="93">
        <v>2982.753479</v>
      </c>
      <c r="L163" s="47"/>
      <c r="M163" s="47"/>
      <c r="N163" s="47"/>
      <c r="O163" s="47"/>
      <c r="P163" s="47"/>
      <c r="Q163" s="47"/>
      <c r="R163" s="47"/>
      <c r="S163" s="47"/>
      <c r="T163" s="47"/>
      <c r="U163" s="47"/>
    </row>
    <row r="164" spans="4:21" x14ac:dyDescent="0.3">
      <c r="D164" s="743" t="s">
        <v>537</v>
      </c>
      <c r="E164" s="743"/>
      <c r="F164" s="743"/>
      <c r="G164" s="743"/>
      <c r="H164" s="22" t="s">
        <v>535</v>
      </c>
      <c r="I164" s="93">
        <v>12.212999999999999</v>
      </c>
      <c r="J164" s="93">
        <v>11.188330000000001</v>
      </c>
      <c r="K164" s="93">
        <v>12.77469</v>
      </c>
      <c r="L164" s="47"/>
      <c r="M164" s="47"/>
      <c r="N164" s="47"/>
      <c r="O164" s="47"/>
      <c r="P164" s="47"/>
      <c r="Q164" s="47"/>
      <c r="R164" s="47"/>
      <c r="S164" s="47"/>
      <c r="T164" s="47"/>
      <c r="U164" s="47"/>
    </row>
    <row r="165" spans="4:21" x14ac:dyDescent="0.3">
      <c r="D165" s="765" t="s">
        <v>538</v>
      </c>
      <c r="E165" s="765"/>
      <c r="F165" s="765"/>
      <c r="G165" s="765"/>
      <c r="H165" s="412" t="s">
        <v>514</v>
      </c>
      <c r="I165" s="557">
        <v>16762.53</v>
      </c>
      <c r="J165" s="557">
        <v>14134.725999999999</v>
      </c>
      <c r="K165" s="557">
        <v>7841.6634789999998</v>
      </c>
      <c r="L165" s="47"/>
      <c r="M165" s="47"/>
      <c r="N165" s="47"/>
      <c r="O165" s="47"/>
      <c r="P165" s="47"/>
      <c r="Q165" s="47"/>
      <c r="R165" s="47"/>
      <c r="S165" s="47"/>
      <c r="T165" s="47"/>
      <c r="U165" s="47"/>
    </row>
    <row r="166" spans="4:21" x14ac:dyDescent="0.3">
      <c r="M166" s="47"/>
      <c r="N166" s="47"/>
      <c r="O166" s="47"/>
      <c r="P166" s="47"/>
      <c r="Q166" s="47"/>
      <c r="R166" s="47"/>
      <c r="S166" s="47"/>
      <c r="T166" s="47"/>
      <c r="U166" s="47"/>
    </row>
    <row r="167" spans="4:21" ht="16" x14ac:dyDescent="0.3">
      <c r="D167" s="30" t="s">
        <v>539</v>
      </c>
      <c r="E167" s="30"/>
      <c r="F167" s="30"/>
      <c r="G167" s="30"/>
      <c r="H167" s="30"/>
      <c r="I167" s="30"/>
      <c r="J167" s="30"/>
      <c r="K167" s="30"/>
      <c r="M167" s="47"/>
      <c r="N167" s="47"/>
      <c r="O167" s="47"/>
      <c r="P167" s="47"/>
      <c r="Q167" s="47"/>
      <c r="R167" s="47"/>
      <c r="S167" s="47"/>
      <c r="T167" s="47"/>
      <c r="U167" s="47"/>
    </row>
    <row r="168" spans="4:21" ht="26" x14ac:dyDescent="0.3">
      <c r="I168" s="28" t="s">
        <v>459</v>
      </c>
      <c r="J168" s="461">
        <v>2022</v>
      </c>
      <c r="K168" s="461">
        <v>2023</v>
      </c>
      <c r="M168" s="47"/>
      <c r="N168" s="47"/>
      <c r="O168" s="47"/>
      <c r="P168" s="47"/>
      <c r="Q168" s="47"/>
      <c r="R168" s="47"/>
      <c r="S168" s="47"/>
      <c r="T168" s="47"/>
      <c r="U168" s="47"/>
    </row>
    <row r="169" spans="4:21" x14ac:dyDescent="0.3">
      <c r="D169" s="566" t="s">
        <v>496</v>
      </c>
      <c r="E169" s="566"/>
      <c r="F169" s="566"/>
      <c r="G169" s="566"/>
      <c r="H169" s="566"/>
      <c r="I169" s="566"/>
      <c r="J169" s="566"/>
      <c r="K169" s="566"/>
      <c r="M169" s="47"/>
      <c r="N169" s="47"/>
      <c r="O169" s="47"/>
      <c r="P169" s="47"/>
      <c r="Q169" s="47"/>
      <c r="R169" s="47"/>
      <c r="S169" s="47"/>
      <c r="T169" s="47"/>
      <c r="U169" s="47"/>
    </row>
    <row r="170" spans="4:21" x14ac:dyDescent="0.3">
      <c r="D170" s="743" t="s">
        <v>468</v>
      </c>
      <c r="E170" s="743"/>
      <c r="F170" s="743"/>
      <c r="G170" s="743"/>
      <c r="H170" s="743"/>
      <c r="I170" s="22" t="s">
        <v>514</v>
      </c>
      <c r="J170" s="93">
        <v>28363224.43</v>
      </c>
      <c r="K170" s="93">
        <v>33679969.483641997</v>
      </c>
      <c r="M170" s="47"/>
      <c r="N170" s="47"/>
      <c r="O170" s="47"/>
      <c r="P170" s="47"/>
      <c r="Q170" s="47"/>
      <c r="R170" s="47"/>
      <c r="S170" s="47"/>
      <c r="T170" s="47"/>
      <c r="U170" s="47"/>
    </row>
    <row r="171" spans="4:21" x14ac:dyDescent="0.3">
      <c r="D171" s="743" t="s">
        <v>491</v>
      </c>
      <c r="E171" s="743"/>
      <c r="F171" s="743"/>
      <c r="G171" s="743"/>
      <c r="H171" s="743"/>
      <c r="I171" s="22" t="s">
        <v>514</v>
      </c>
      <c r="J171" s="93">
        <v>13808303.1</v>
      </c>
      <c r="K171" s="93">
        <v>14879888.565525001</v>
      </c>
      <c r="M171" s="47"/>
      <c r="N171" s="47"/>
      <c r="O171" s="47"/>
      <c r="P171" s="47"/>
      <c r="Q171" s="47"/>
      <c r="R171" s="47"/>
      <c r="S171" s="47"/>
      <c r="T171" s="47"/>
      <c r="U171" s="47"/>
    </row>
    <row r="172" spans="4:21" x14ac:dyDescent="0.3">
      <c r="D172" s="743" t="s">
        <v>494</v>
      </c>
      <c r="E172" s="743"/>
      <c r="F172" s="743"/>
      <c r="G172" s="743"/>
      <c r="H172" s="743"/>
      <c r="I172" s="22" t="s">
        <v>514</v>
      </c>
      <c r="J172" s="93">
        <v>40283.879999999997</v>
      </c>
      <c r="K172" s="93">
        <v>42284.079483000001</v>
      </c>
      <c r="M172" s="47"/>
      <c r="N172" s="47"/>
      <c r="O172" s="47"/>
      <c r="P172" s="47"/>
      <c r="Q172" s="47"/>
      <c r="R172" s="47"/>
      <c r="S172" s="47"/>
      <c r="T172" s="47"/>
      <c r="U172" s="47"/>
    </row>
    <row r="173" spans="4:21" x14ac:dyDescent="0.3">
      <c r="D173" s="744" t="s">
        <v>526</v>
      </c>
      <c r="E173" s="744"/>
      <c r="F173" s="744"/>
      <c r="G173" s="744"/>
      <c r="H173" s="744"/>
      <c r="I173" s="462" t="s">
        <v>514</v>
      </c>
      <c r="J173" s="569">
        <v>42211811.410000004</v>
      </c>
      <c r="K173" s="569">
        <v>48602142.128650002</v>
      </c>
      <c r="M173" s="47"/>
      <c r="N173" s="47"/>
      <c r="O173" s="47"/>
      <c r="P173" s="47"/>
      <c r="Q173" s="47"/>
      <c r="R173" s="47"/>
      <c r="S173" s="47"/>
      <c r="T173" s="47"/>
      <c r="U173" s="47"/>
    </row>
    <row r="174" spans="4:21" x14ac:dyDescent="0.3">
      <c r="D174" s="566" t="s">
        <v>501</v>
      </c>
      <c r="E174" s="566"/>
      <c r="F174" s="566"/>
      <c r="G174" s="566"/>
      <c r="H174" s="566"/>
      <c r="I174" s="566"/>
      <c r="J174" s="566"/>
      <c r="K174" s="566"/>
      <c r="M174" s="47"/>
      <c r="N174" s="47"/>
      <c r="O174" s="47"/>
      <c r="P174" s="47"/>
      <c r="Q174" s="47"/>
      <c r="R174" s="47"/>
      <c r="S174" s="47"/>
      <c r="T174" s="47"/>
      <c r="U174" s="47"/>
    </row>
    <row r="175" spans="4:21" x14ac:dyDescent="0.3">
      <c r="D175" s="743" t="s">
        <v>468</v>
      </c>
      <c r="E175" s="743"/>
      <c r="F175" s="743"/>
      <c r="G175" s="743"/>
      <c r="H175" s="743"/>
      <c r="I175" s="22" t="s">
        <v>514</v>
      </c>
      <c r="J175" s="93">
        <v>5801941.9400000004</v>
      </c>
      <c r="K175" s="93">
        <v>5406497.5335919997</v>
      </c>
      <c r="M175" s="47"/>
      <c r="N175" s="47"/>
      <c r="O175" s="47"/>
      <c r="P175" s="47"/>
      <c r="Q175" s="47"/>
      <c r="R175" s="47"/>
      <c r="S175" s="47"/>
      <c r="T175" s="47"/>
      <c r="U175" s="47"/>
    </row>
    <row r="176" spans="4:21" x14ac:dyDescent="0.3">
      <c r="D176" s="743" t="s">
        <v>491</v>
      </c>
      <c r="E176" s="743"/>
      <c r="F176" s="743"/>
      <c r="G176" s="743"/>
      <c r="H176" s="743"/>
      <c r="I176" s="22" t="s">
        <v>514</v>
      </c>
      <c r="J176" s="93">
        <v>4664159.87</v>
      </c>
      <c r="K176" s="93">
        <v>4745367.4930659998</v>
      </c>
      <c r="M176" s="47"/>
      <c r="N176" s="47"/>
      <c r="O176" s="47"/>
      <c r="P176" s="47"/>
      <c r="Q176" s="47"/>
      <c r="R176" s="47"/>
      <c r="S176" s="47"/>
      <c r="T176" s="47"/>
      <c r="U176" s="47"/>
    </row>
    <row r="177" spans="4:21" x14ac:dyDescent="0.3">
      <c r="D177" s="744" t="s">
        <v>526</v>
      </c>
      <c r="E177" s="744"/>
      <c r="F177" s="744"/>
      <c r="G177" s="744"/>
      <c r="H177" s="744"/>
      <c r="I177" s="462" t="s">
        <v>514</v>
      </c>
      <c r="J177" s="569">
        <v>10466101.810000001</v>
      </c>
      <c r="K177" s="569">
        <v>10151865.026657999</v>
      </c>
      <c r="M177" s="47"/>
      <c r="N177" s="47"/>
      <c r="O177" s="47"/>
      <c r="P177" s="47"/>
      <c r="Q177" s="47"/>
      <c r="R177" s="47"/>
      <c r="S177" s="47"/>
      <c r="T177" s="47"/>
      <c r="U177" s="47"/>
    </row>
    <row r="178" spans="4:21" x14ac:dyDescent="0.3">
      <c r="D178" s="566" t="s">
        <v>540</v>
      </c>
      <c r="E178" s="566"/>
      <c r="F178" s="566"/>
      <c r="G178" s="566"/>
      <c r="H178" s="566"/>
      <c r="I178" s="566"/>
      <c r="J178" s="566"/>
      <c r="K178" s="566"/>
      <c r="M178" s="47"/>
      <c r="N178" s="47"/>
      <c r="O178" s="47"/>
      <c r="P178" s="47"/>
      <c r="Q178" s="47"/>
      <c r="R178" s="47"/>
      <c r="S178" s="47"/>
      <c r="T178" s="47"/>
      <c r="U178" s="47"/>
    </row>
    <row r="179" spans="4:21" x14ac:dyDescent="0.3">
      <c r="D179" s="743" t="s">
        <v>468</v>
      </c>
      <c r="E179" s="743"/>
      <c r="F179" s="743"/>
      <c r="G179" s="743"/>
      <c r="H179" s="743"/>
      <c r="I179" s="22" t="s">
        <v>514</v>
      </c>
      <c r="J179" s="93" t="s">
        <v>477</v>
      </c>
      <c r="K179" s="93">
        <v>871248.50985522487</v>
      </c>
      <c r="M179" s="47"/>
      <c r="N179" s="47"/>
      <c r="O179" s="47"/>
      <c r="P179" s="47"/>
      <c r="Q179" s="47"/>
      <c r="R179" s="47"/>
      <c r="S179" s="47"/>
      <c r="T179" s="47"/>
      <c r="U179" s="47"/>
    </row>
    <row r="180" spans="4:21" x14ac:dyDescent="0.3">
      <c r="D180" s="743" t="s">
        <v>491</v>
      </c>
      <c r="E180" s="743"/>
      <c r="F180" s="743"/>
      <c r="G180" s="743"/>
      <c r="H180" s="743"/>
      <c r="I180" s="22" t="s">
        <v>514</v>
      </c>
      <c r="J180" s="93" t="s">
        <v>477</v>
      </c>
      <c r="K180" s="93">
        <v>311586.92319032142</v>
      </c>
      <c r="M180" s="47"/>
      <c r="N180" s="47"/>
      <c r="O180" s="47"/>
      <c r="P180" s="47"/>
      <c r="Q180" s="47"/>
      <c r="R180" s="47"/>
      <c r="S180" s="47"/>
      <c r="T180" s="47"/>
      <c r="U180" s="47"/>
    </row>
    <row r="181" spans="4:21" x14ac:dyDescent="0.3">
      <c r="D181" s="743" t="s">
        <v>494</v>
      </c>
      <c r="E181" s="743"/>
      <c r="F181" s="743"/>
      <c r="G181" s="743"/>
      <c r="H181" s="743"/>
      <c r="I181" s="22" t="s">
        <v>514</v>
      </c>
      <c r="J181" s="93" t="s">
        <v>477</v>
      </c>
      <c r="K181" s="93">
        <v>40.80577717068013</v>
      </c>
      <c r="M181" s="47"/>
      <c r="N181" s="47"/>
      <c r="O181" s="47"/>
      <c r="P181" s="47"/>
      <c r="Q181" s="47"/>
      <c r="R181" s="47"/>
      <c r="S181" s="47"/>
      <c r="T181" s="47"/>
      <c r="U181" s="47"/>
    </row>
    <row r="182" spans="4:21" x14ac:dyDescent="0.3">
      <c r="D182" s="755" t="s">
        <v>526</v>
      </c>
      <c r="E182" s="755"/>
      <c r="F182" s="755"/>
      <c r="G182" s="755"/>
      <c r="H182" s="755"/>
      <c r="I182" s="590" t="s">
        <v>514</v>
      </c>
      <c r="J182" s="570" t="s">
        <v>477</v>
      </c>
      <c r="K182" s="570">
        <v>1182876.238822717</v>
      </c>
      <c r="M182" s="47"/>
      <c r="N182" s="47"/>
      <c r="O182" s="47"/>
      <c r="P182" s="47"/>
      <c r="Q182" s="47"/>
      <c r="R182" s="47"/>
      <c r="S182" s="47"/>
      <c r="T182" s="47"/>
      <c r="U182" s="47"/>
    </row>
    <row r="183" spans="4:21" x14ac:dyDescent="0.3">
      <c r="D183" s="768" t="s">
        <v>541</v>
      </c>
      <c r="E183" s="768"/>
      <c r="F183" s="768"/>
      <c r="G183" s="768"/>
      <c r="H183" s="768"/>
      <c r="I183" s="412" t="s">
        <v>514</v>
      </c>
      <c r="J183" s="557">
        <v>52677913.220000006</v>
      </c>
      <c r="K183" s="557">
        <v>59936883.394130714</v>
      </c>
      <c r="M183" s="47"/>
      <c r="N183" s="47"/>
      <c r="O183" s="47"/>
      <c r="P183" s="47"/>
      <c r="Q183" s="47"/>
      <c r="R183" s="47"/>
      <c r="S183" s="47"/>
      <c r="T183" s="47"/>
      <c r="U183" s="47"/>
    </row>
    <row r="185" spans="4:21" ht="14.5" customHeight="1" x14ac:dyDescent="0.3">
      <c r="D185" s="54"/>
      <c r="E185" s="54"/>
      <c r="F185" s="54"/>
      <c r="G185" s="54"/>
      <c r="H185" s="49"/>
      <c r="I185" s="49"/>
      <c r="J185" s="49"/>
      <c r="K185" s="49"/>
    </row>
    <row r="186" spans="4:21" ht="19.399999999999999" customHeight="1" x14ac:dyDescent="0.3">
      <c r="D186" s="54"/>
      <c r="E186" s="49"/>
      <c r="F186" s="49"/>
      <c r="G186" s="49"/>
      <c r="H186" s="49"/>
      <c r="I186" s="49"/>
      <c r="J186" s="49"/>
      <c r="K186" s="49"/>
    </row>
    <row r="187" spans="4:21" ht="318.75" customHeight="1" x14ac:dyDescent="0.3">
      <c r="D187" s="769"/>
      <c r="E187" s="769"/>
      <c r="F187" s="769"/>
      <c r="G187" s="769"/>
      <c r="H187" s="769"/>
      <c r="I187" s="769"/>
      <c r="J187" s="769"/>
      <c r="K187" s="769"/>
      <c r="L187" s="769"/>
      <c r="M187" s="769"/>
      <c r="N187" s="769"/>
      <c r="O187" s="769"/>
      <c r="P187" s="769"/>
      <c r="Q187" s="769"/>
    </row>
    <row r="188" spans="4:21" x14ac:dyDescent="0.3">
      <c r="D188" s="579"/>
      <c r="E188" s="579"/>
      <c r="F188" s="579"/>
      <c r="G188" s="579"/>
      <c r="H188" s="579"/>
      <c r="I188" s="579"/>
      <c r="J188" s="579"/>
      <c r="K188" s="579"/>
      <c r="L188" s="579"/>
      <c r="M188" s="579"/>
      <c r="N188" s="579"/>
      <c r="O188" s="579"/>
      <c r="P188" s="579"/>
      <c r="Q188" s="579"/>
    </row>
    <row r="189" spans="4:21" x14ac:dyDescent="0.3">
      <c r="D189" s="579"/>
      <c r="E189" s="579"/>
      <c r="F189" s="579"/>
      <c r="G189" s="579"/>
      <c r="H189" s="579"/>
      <c r="I189" s="579"/>
      <c r="J189" s="579"/>
      <c r="K189" s="579"/>
      <c r="L189" s="579"/>
      <c r="M189" s="579"/>
      <c r="N189" s="579"/>
      <c r="O189" s="579"/>
      <c r="P189" s="579"/>
      <c r="Q189" s="579"/>
    </row>
    <row r="190" spans="4:21" ht="18.5" x14ac:dyDescent="0.3">
      <c r="D190" s="758" t="s">
        <v>1189</v>
      </c>
      <c r="E190" s="758"/>
      <c r="F190" s="758"/>
      <c r="G190" s="758"/>
      <c r="H190" s="758"/>
      <c r="I190" s="758"/>
      <c r="J190" s="758"/>
      <c r="K190" s="758"/>
      <c r="L190" s="758"/>
      <c r="M190" s="758"/>
      <c r="N190" s="758"/>
      <c r="O190" s="758"/>
      <c r="P190" s="758"/>
      <c r="Q190" s="758"/>
      <c r="R190" s="47"/>
      <c r="S190" s="47"/>
      <c r="T190" s="47"/>
      <c r="U190" s="47"/>
    </row>
    <row r="191" spans="4:21" ht="18.5" x14ac:dyDescent="0.3">
      <c r="D191" s="313" t="s">
        <v>509</v>
      </c>
      <c r="E191" s="629"/>
      <c r="F191" s="629"/>
      <c r="G191" s="629"/>
      <c r="H191" s="629"/>
      <c r="I191" s="629"/>
      <c r="J191" s="629"/>
      <c r="K191" s="629"/>
      <c r="L191" s="629"/>
      <c r="M191" s="629"/>
      <c r="N191" s="629"/>
      <c r="O191" s="629"/>
      <c r="P191" s="629"/>
      <c r="Q191" s="629"/>
      <c r="R191" s="47"/>
      <c r="S191" s="47"/>
      <c r="T191" s="47"/>
      <c r="U191" s="47"/>
    </row>
    <row r="193" spans="4:18" ht="15.65" customHeight="1" x14ac:dyDescent="0.3">
      <c r="D193" s="30" t="s">
        <v>542</v>
      </c>
      <c r="E193" s="30"/>
      <c r="F193" s="30"/>
      <c r="G193" s="30"/>
      <c r="H193" s="30"/>
      <c r="I193" s="30"/>
      <c r="J193" s="30"/>
      <c r="K193" s="30"/>
      <c r="L193" s="30"/>
      <c r="M193" s="30"/>
    </row>
    <row r="194" spans="4:18" ht="27.75" customHeight="1" x14ac:dyDescent="0.3">
      <c r="D194" s="767"/>
      <c r="E194" s="767"/>
      <c r="F194" s="767"/>
      <c r="G194" s="767"/>
      <c r="H194" s="767"/>
      <c r="I194" s="767"/>
      <c r="J194" s="28" t="s">
        <v>459</v>
      </c>
      <c r="K194" s="461">
        <v>2021</v>
      </c>
      <c r="L194" s="461">
        <v>2022</v>
      </c>
      <c r="M194" s="461">
        <v>2023</v>
      </c>
    </row>
    <row r="195" spans="4:18" ht="16" x14ac:dyDescent="0.3">
      <c r="D195" s="743" t="s">
        <v>543</v>
      </c>
      <c r="E195" s="743"/>
      <c r="F195" s="743"/>
      <c r="G195" s="743"/>
      <c r="H195" s="743"/>
      <c r="I195" s="743"/>
      <c r="J195" s="22" t="s">
        <v>514</v>
      </c>
      <c r="K195" s="93">
        <v>1575402.91</v>
      </c>
      <c r="L195" s="93">
        <v>1699596.8810000001</v>
      </c>
      <c r="M195" s="93">
        <v>1786462.1841</v>
      </c>
    </row>
    <row r="196" spans="4:18" ht="16" x14ac:dyDescent="0.3">
      <c r="D196" s="743" t="s">
        <v>544</v>
      </c>
      <c r="E196" s="743"/>
      <c r="F196" s="743"/>
      <c r="G196" s="743"/>
      <c r="H196" s="743"/>
      <c r="I196" s="743"/>
      <c r="J196" s="22" t="s">
        <v>514</v>
      </c>
      <c r="K196" s="93">
        <v>205599.65163000001</v>
      </c>
      <c r="L196" s="93">
        <v>238730.24299999999</v>
      </c>
      <c r="M196" s="93">
        <v>432491.53710000002</v>
      </c>
    </row>
    <row r="197" spans="4:18" ht="16" x14ac:dyDescent="0.3">
      <c r="D197" s="743" t="s">
        <v>545</v>
      </c>
      <c r="E197" s="743"/>
      <c r="F197" s="743"/>
      <c r="G197" s="743"/>
      <c r="H197" s="743"/>
      <c r="I197" s="743"/>
      <c r="J197" s="22" t="s">
        <v>514</v>
      </c>
      <c r="K197" s="93">
        <v>604532.331595</v>
      </c>
      <c r="L197" s="93">
        <v>786594.87099999993</v>
      </c>
      <c r="M197" s="93">
        <v>960165.29680000001</v>
      </c>
    </row>
    <row r="198" spans="4:18" x14ac:dyDescent="0.3">
      <c r="D198" s="743" t="s">
        <v>546</v>
      </c>
      <c r="E198" s="743"/>
      <c r="F198" s="743"/>
      <c r="G198" s="743"/>
      <c r="H198" s="743"/>
      <c r="I198" s="743"/>
      <c r="J198" s="22" t="s">
        <v>514</v>
      </c>
      <c r="K198" s="93">
        <v>12127.282999999999</v>
      </c>
      <c r="L198" s="93">
        <v>15896.807000000001</v>
      </c>
      <c r="M198" s="93">
        <v>20950.8</v>
      </c>
    </row>
    <row r="199" spans="4:18" x14ac:dyDescent="0.3">
      <c r="D199" s="747" t="s">
        <v>547</v>
      </c>
      <c r="E199" s="747" t="s">
        <v>342</v>
      </c>
      <c r="F199" s="747"/>
      <c r="G199" s="747"/>
      <c r="H199" s="747"/>
      <c r="I199" s="512"/>
      <c r="J199" s="512" t="s">
        <v>514</v>
      </c>
      <c r="K199" s="593">
        <v>2397662.1762249996</v>
      </c>
      <c r="L199" s="593">
        <v>2742975.3</v>
      </c>
      <c r="M199" s="593">
        <v>3200069.818</v>
      </c>
    </row>
    <row r="200" spans="4:18" ht="16" x14ac:dyDescent="0.3">
      <c r="D200" s="743" t="s">
        <v>548</v>
      </c>
      <c r="E200" s="743"/>
      <c r="F200" s="743"/>
      <c r="G200" s="743"/>
      <c r="H200" s="743"/>
      <c r="I200" s="743"/>
      <c r="J200" s="541" t="s">
        <v>302</v>
      </c>
      <c r="K200" s="481">
        <v>7.0000000000000007E-2</v>
      </c>
      <c r="L200" s="481">
        <v>0.09</v>
      </c>
      <c r="M200" s="481">
        <v>0.13515065660983025</v>
      </c>
    </row>
    <row r="201" spans="4:18" ht="14.15" customHeight="1" x14ac:dyDescent="0.3">
      <c r="D201" s="774" t="s">
        <v>549</v>
      </c>
      <c r="E201" s="774"/>
      <c r="F201" s="774"/>
      <c r="G201" s="774"/>
      <c r="H201" s="774"/>
      <c r="I201" s="774"/>
      <c r="J201" s="104" t="s">
        <v>302</v>
      </c>
      <c r="K201" s="591">
        <v>1</v>
      </c>
      <c r="L201" s="591">
        <v>1</v>
      </c>
      <c r="M201" s="591">
        <v>1</v>
      </c>
    </row>
    <row r="202" spans="4:18" ht="13.5" customHeight="1" x14ac:dyDescent="0.3">
      <c r="D202" s="173"/>
      <c r="E202" s="173"/>
      <c r="F202" s="173"/>
      <c r="G202" s="173"/>
      <c r="H202" s="211"/>
      <c r="I202" s="574"/>
      <c r="J202" s="574"/>
      <c r="K202" s="574"/>
    </row>
    <row r="203" spans="4:18" ht="13.5" customHeight="1" x14ac:dyDescent="0.3">
      <c r="D203" s="173"/>
      <c r="E203" s="173"/>
      <c r="F203" s="173"/>
      <c r="G203" s="173"/>
      <c r="H203" s="211"/>
      <c r="I203" s="574"/>
      <c r="J203" s="574"/>
      <c r="K203" s="574"/>
    </row>
    <row r="204" spans="4:18" ht="19.399999999999999" customHeight="1" x14ac:dyDescent="0.3"/>
    <row r="205" spans="4:18" ht="227.5" customHeight="1" x14ac:dyDescent="0.3">
      <c r="D205" s="319"/>
      <c r="E205" s="319"/>
      <c r="F205" s="319"/>
      <c r="G205" s="319"/>
      <c r="H205" s="319"/>
      <c r="I205" s="319"/>
      <c r="J205" s="319"/>
      <c r="K205" s="319"/>
      <c r="L205" s="319"/>
      <c r="M205" s="319"/>
      <c r="N205" s="319"/>
      <c r="O205" s="319"/>
      <c r="P205" s="319"/>
      <c r="Q205" s="319"/>
      <c r="R205" s="68"/>
    </row>
    <row r="208" spans="4:18" ht="18" customHeight="1" x14ac:dyDescent="0.3">
      <c r="D208" s="758" t="s">
        <v>550</v>
      </c>
      <c r="E208" s="758"/>
      <c r="F208" s="758"/>
      <c r="G208" s="758"/>
      <c r="H208" s="758"/>
      <c r="I208" s="758"/>
      <c r="J208" s="758"/>
      <c r="K208" s="758"/>
      <c r="L208" s="758"/>
      <c r="M208" s="758"/>
      <c r="N208" s="758"/>
      <c r="O208" s="758"/>
      <c r="P208" s="758"/>
      <c r="Q208" s="758"/>
    </row>
    <row r="209" spans="4:18" ht="16" x14ac:dyDescent="0.4">
      <c r="D209" s="47"/>
      <c r="E209" s="47"/>
      <c r="F209" s="47"/>
      <c r="G209" s="47"/>
      <c r="O209" s="50"/>
      <c r="P209" s="50"/>
      <c r="Q209" s="50"/>
    </row>
    <row r="210" spans="4:18" ht="16" x14ac:dyDescent="0.4">
      <c r="D210" s="30" t="s">
        <v>551</v>
      </c>
      <c r="E210" s="38"/>
      <c r="F210" s="38"/>
      <c r="G210" s="38"/>
      <c r="H210" s="39"/>
      <c r="I210" s="39"/>
      <c r="J210" s="39"/>
      <c r="K210" s="39"/>
      <c r="L210" s="50"/>
      <c r="M210" s="50"/>
      <c r="N210" s="50"/>
      <c r="O210" s="50"/>
      <c r="P210" s="50"/>
      <c r="Q210" s="50"/>
    </row>
    <row r="211" spans="4:18" ht="18.75" customHeight="1" x14ac:dyDescent="0.4">
      <c r="D211" s="740"/>
      <c r="E211" s="740"/>
      <c r="F211" s="740"/>
      <c r="G211" s="777" t="s">
        <v>459</v>
      </c>
      <c r="H211" s="777"/>
      <c r="I211" s="461">
        <v>2021</v>
      </c>
      <c r="J211" s="461">
        <v>2022</v>
      </c>
      <c r="K211" s="461">
        <v>2023</v>
      </c>
      <c r="O211" s="50"/>
      <c r="P211" s="50"/>
      <c r="Q211" s="50"/>
    </row>
    <row r="212" spans="4:18" x14ac:dyDescent="0.3">
      <c r="D212" s="762" t="s">
        <v>552</v>
      </c>
      <c r="E212" s="762"/>
      <c r="F212" s="762"/>
      <c r="G212" s="778" t="s">
        <v>553</v>
      </c>
      <c r="H212" s="778"/>
      <c r="I212" s="84">
        <v>2.5000000000000001E-2</v>
      </c>
      <c r="J212" s="84">
        <v>2.1000000000000001E-2</v>
      </c>
      <c r="K212" s="580">
        <v>3.4000000000000002E-2</v>
      </c>
    </row>
    <row r="213" spans="4:18" x14ac:dyDescent="0.3">
      <c r="D213" s="49"/>
      <c r="E213" s="163"/>
      <c r="F213" s="163"/>
      <c r="G213" s="163"/>
      <c r="N213" s="159"/>
      <c r="P213" s="136"/>
      <c r="Q213" s="136"/>
      <c r="R213" s="136"/>
    </row>
    <row r="214" spans="4:18" ht="14.5" customHeight="1" x14ac:dyDescent="0.3">
      <c r="D214" s="54"/>
      <c r="E214" s="54"/>
      <c r="F214" s="54"/>
      <c r="G214" s="54"/>
      <c r="H214" s="49"/>
      <c r="I214" s="49"/>
      <c r="J214" s="49"/>
      <c r="K214" s="49"/>
    </row>
    <row r="215" spans="4:18" ht="19.399999999999999" customHeight="1" x14ac:dyDescent="0.3">
      <c r="D215" s="54" t="s">
        <v>299</v>
      </c>
      <c r="E215" s="49"/>
      <c r="F215" s="49"/>
      <c r="G215" s="49"/>
      <c r="H215" s="49"/>
      <c r="I215" s="49"/>
      <c r="J215" s="49"/>
      <c r="K215" s="49"/>
    </row>
    <row r="216" spans="4:18" ht="95.25" customHeight="1" x14ac:dyDescent="0.3">
      <c r="D216" s="319"/>
      <c r="E216" s="319"/>
      <c r="F216" s="319"/>
      <c r="G216" s="319"/>
      <c r="H216" s="319"/>
      <c r="I216" s="319"/>
      <c r="J216" s="319"/>
      <c r="K216" s="319"/>
      <c r="L216" s="319"/>
      <c r="M216" s="319"/>
      <c r="N216" s="319"/>
      <c r="O216" s="319"/>
      <c r="P216" s="319"/>
      <c r="Q216" s="319"/>
      <c r="R216" s="68"/>
    </row>
    <row r="219" spans="4:18" ht="18" customHeight="1" x14ac:dyDescent="0.3">
      <c r="D219" s="313" t="s">
        <v>554</v>
      </c>
      <c r="E219" s="43"/>
      <c r="F219" s="43"/>
      <c r="G219" s="43"/>
      <c r="H219" s="43"/>
      <c r="I219" s="43"/>
      <c r="J219" s="69"/>
      <c r="K219" s="69"/>
      <c r="L219" s="69"/>
    </row>
    <row r="220" spans="4:18" ht="14.5" x14ac:dyDescent="0.3">
      <c r="D220" s="69"/>
      <c r="E220" s="69"/>
      <c r="F220" s="69"/>
      <c r="G220" s="69"/>
      <c r="H220" s="69"/>
      <c r="I220" s="69"/>
      <c r="J220" s="69"/>
      <c r="K220" s="69"/>
      <c r="L220" s="69"/>
    </row>
    <row r="221" spans="4:18" ht="16" x14ac:dyDescent="0.3">
      <c r="D221" s="30" t="s">
        <v>555</v>
      </c>
      <c r="E221" s="38"/>
      <c r="F221" s="38"/>
      <c r="G221" s="38"/>
      <c r="H221" s="38"/>
      <c r="I221" s="38"/>
      <c r="J221" s="38"/>
      <c r="K221" s="38"/>
    </row>
    <row r="222" spans="4:18" ht="26" x14ac:dyDescent="0.3">
      <c r="D222" s="755"/>
      <c r="E222" s="755"/>
      <c r="F222" s="755"/>
      <c r="G222" s="755"/>
      <c r="H222" s="755"/>
      <c r="I222" s="28" t="s">
        <v>459</v>
      </c>
      <c r="J222" s="461">
        <v>2022</v>
      </c>
      <c r="K222" s="461">
        <v>2023</v>
      </c>
    </row>
    <row r="223" spans="4:18" x14ac:dyDescent="0.3">
      <c r="D223" s="743" t="s">
        <v>556</v>
      </c>
      <c r="E223" s="743"/>
      <c r="F223" s="743"/>
      <c r="G223" s="743"/>
      <c r="H223" s="743"/>
      <c r="I223" s="19" t="s">
        <v>514</v>
      </c>
      <c r="J223" s="93">
        <v>14980</v>
      </c>
      <c r="K223" s="93">
        <v>0</v>
      </c>
    </row>
    <row r="224" spans="4:18" x14ac:dyDescent="0.3">
      <c r="D224" s="743" t="s">
        <v>557</v>
      </c>
      <c r="E224" s="743"/>
      <c r="F224" s="743"/>
      <c r="G224" s="743"/>
      <c r="H224" s="743"/>
      <c r="I224" s="19" t="s">
        <v>514</v>
      </c>
      <c r="J224" s="93">
        <v>2504</v>
      </c>
      <c r="K224" s="93">
        <v>0</v>
      </c>
    </row>
    <row r="225" spans="4:18" x14ac:dyDescent="0.3">
      <c r="D225" s="743" t="s">
        <v>558</v>
      </c>
      <c r="E225" s="743"/>
      <c r="F225" s="743"/>
      <c r="G225" s="743"/>
      <c r="H225" s="743"/>
      <c r="I225" s="19" t="s">
        <v>514</v>
      </c>
      <c r="J225" s="93">
        <v>0</v>
      </c>
      <c r="K225" s="93">
        <v>6293.0788000000002</v>
      </c>
    </row>
    <row r="226" spans="4:18" x14ac:dyDescent="0.3">
      <c r="D226" s="776" t="s">
        <v>559</v>
      </c>
      <c r="E226" s="776"/>
      <c r="F226" s="776"/>
      <c r="G226" s="776"/>
      <c r="H226" s="776"/>
      <c r="I226" s="595" t="s">
        <v>514</v>
      </c>
      <c r="J226" s="596">
        <v>17484</v>
      </c>
      <c r="K226" s="596">
        <v>6293.0788000000002</v>
      </c>
    </row>
    <row r="227" spans="4:18" ht="14.5" x14ac:dyDescent="0.3">
      <c r="D227" s="49"/>
      <c r="E227" s="48"/>
      <c r="F227" s="48"/>
      <c r="G227" s="48"/>
      <c r="H227" s="49"/>
      <c r="I227" s="69"/>
      <c r="J227" s="69"/>
      <c r="K227" s="69"/>
      <c r="L227" s="69"/>
      <c r="P227" s="159"/>
      <c r="Q227" s="162"/>
      <c r="R227" s="136"/>
    </row>
    <row r="228" spans="4:18" ht="14.5" customHeight="1" x14ac:dyDescent="0.3">
      <c r="D228" s="54"/>
      <c r="E228" s="54"/>
      <c r="F228" s="54"/>
      <c r="G228" s="54"/>
      <c r="H228" s="49"/>
      <c r="I228" s="49"/>
      <c r="J228" s="49"/>
      <c r="K228" s="49"/>
    </row>
    <row r="229" spans="4:18" ht="19.399999999999999" customHeight="1" x14ac:dyDescent="0.3">
      <c r="D229" s="54"/>
      <c r="E229" s="49"/>
      <c r="F229" s="49"/>
      <c r="G229" s="49"/>
      <c r="H229" s="49"/>
      <c r="I229" s="49"/>
      <c r="J229" s="49"/>
      <c r="K229" s="49"/>
    </row>
    <row r="230" spans="4:18" ht="87" customHeight="1" x14ac:dyDescent="0.3">
      <c r="D230" s="319"/>
      <c r="E230" s="560"/>
      <c r="F230" s="560"/>
      <c r="G230" s="560"/>
      <c r="H230" s="560"/>
      <c r="I230" s="560"/>
      <c r="J230" s="560"/>
      <c r="K230" s="560"/>
      <c r="L230" s="560"/>
      <c r="M230" s="560"/>
      <c r="N230" s="560"/>
      <c r="O230" s="560"/>
      <c r="P230" s="560"/>
      <c r="Q230" s="560"/>
      <c r="R230" s="32"/>
    </row>
    <row r="231" spans="4:18" ht="14.5" x14ac:dyDescent="0.3">
      <c r="D231" s="69"/>
      <c r="E231" s="69"/>
      <c r="F231" s="69"/>
      <c r="G231" s="69"/>
      <c r="H231" s="69"/>
      <c r="I231" s="69"/>
      <c r="J231" s="69"/>
      <c r="K231" s="69"/>
      <c r="L231" s="69"/>
    </row>
    <row r="233" spans="4:18" ht="18" customHeight="1" x14ac:dyDescent="0.3">
      <c r="D233" s="775" t="s">
        <v>560</v>
      </c>
      <c r="E233" s="775"/>
      <c r="F233" s="775"/>
      <c r="G233" s="775"/>
      <c r="H233" s="775"/>
      <c r="I233" s="775"/>
      <c r="J233" s="775"/>
      <c r="K233" s="775"/>
      <c r="L233" s="775"/>
      <c r="M233" s="775"/>
      <c r="N233" s="775"/>
      <c r="O233" s="775"/>
      <c r="P233" s="775"/>
      <c r="Q233" s="775"/>
    </row>
    <row r="234" spans="4:18" ht="18" customHeight="1" x14ac:dyDescent="0.3">
      <c r="D234" s="314" t="s">
        <v>561</v>
      </c>
      <c r="E234" s="314"/>
      <c r="F234" s="314"/>
      <c r="G234" s="314"/>
      <c r="H234" s="314"/>
      <c r="I234" s="314"/>
      <c r="J234" s="314"/>
      <c r="K234" s="314"/>
      <c r="L234" s="314"/>
      <c r="M234" s="314"/>
      <c r="N234" s="314"/>
      <c r="O234" s="314"/>
      <c r="P234" s="314"/>
      <c r="Q234" s="314"/>
      <c r="R234" s="314"/>
    </row>
    <row r="235" spans="4:18" ht="18" customHeight="1" x14ac:dyDescent="0.3">
      <c r="D235" s="314" t="s">
        <v>562</v>
      </c>
      <c r="E235" s="314"/>
      <c r="F235" s="314"/>
      <c r="G235" s="314"/>
      <c r="H235" s="314"/>
      <c r="I235" s="314"/>
      <c r="J235" s="314"/>
      <c r="K235" s="314"/>
      <c r="L235" s="314"/>
      <c r="M235" s="314"/>
      <c r="N235" s="314"/>
      <c r="O235" s="314"/>
      <c r="P235" s="314"/>
      <c r="Q235" s="314"/>
      <c r="R235" s="314"/>
    </row>
    <row r="236" spans="4:18" ht="42.75" customHeight="1" x14ac:dyDescent="0.3">
      <c r="D236" s="775" t="s">
        <v>563</v>
      </c>
      <c r="E236" s="775"/>
      <c r="F236" s="775"/>
      <c r="G236" s="775"/>
      <c r="H236" s="775"/>
      <c r="I236" s="775"/>
      <c r="J236" s="775"/>
      <c r="K236" s="775"/>
      <c r="L236" s="775"/>
      <c r="M236" s="775"/>
      <c r="N236" s="775"/>
      <c r="O236" s="775"/>
      <c r="P236" s="775"/>
      <c r="Q236" s="775"/>
      <c r="R236" s="314"/>
    </row>
    <row r="237" spans="4:18" ht="14.5" x14ac:dyDescent="0.3">
      <c r="D237" s="71"/>
      <c r="E237" s="69"/>
      <c r="F237" s="69"/>
      <c r="G237" s="69"/>
      <c r="H237" s="69"/>
      <c r="I237" s="69"/>
      <c r="J237" s="69"/>
      <c r="K237" s="69"/>
      <c r="L237" s="69"/>
      <c r="M237" s="69"/>
      <c r="N237" s="69"/>
    </row>
    <row r="238" spans="4:18" ht="16" x14ac:dyDescent="0.4">
      <c r="D238" s="17" t="s">
        <v>564</v>
      </c>
      <c r="E238" s="166"/>
      <c r="F238" s="166"/>
      <c r="G238" s="166"/>
      <c r="H238" s="38"/>
      <c r="I238" s="38"/>
      <c r="J238" s="38"/>
      <c r="K238" s="38"/>
      <c r="L238" s="38"/>
      <c r="M238" s="38"/>
      <c r="N238" s="39"/>
      <c r="O238" s="39"/>
      <c r="P238" s="39"/>
      <c r="Q238" s="39"/>
      <c r="R238" s="6"/>
    </row>
    <row r="239" spans="4:18" ht="14.15" customHeight="1" x14ac:dyDescent="0.35">
      <c r="D239" s="770"/>
      <c r="E239" s="770"/>
      <c r="F239" s="770"/>
      <c r="G239" s="770"/>
      <c r="H239" s="741" t="s">
        <v>459</v>
      </c>
      <c r="I239" s="773" t="s">
        <v>298</v>
      </c>
      <c r="J239" s="773"/>
      <c r="K239" s="773"/>
      <c r="L239" s="773" t="s">
        <v>297</v>
      </c>
      <c r="M239" s="773"/>
      <c r="N239" s="773"/>
      <c r="O239" s="773" t="s">
        <v>296</v>
      </c>
      <c r="P239" s="773"/>
      <c r="Q239" s="773"/>
      <c r="R239" s="6"/>
    </row>
    <row r="240" spans="4:18" ht="14.5" x14ac:dyDescent="0.35">
      <c r="D240" s="770"/>
      <c r="E240" s="770"/>
      <c r="F240" s="770"/>
      <c r="G240" s="770"/>
      <c r="H240" s="741"/>
      <c r="I240" s="29" t="s">
        <v>301</v>
      </c>
      <c r="J240" s="29" t="s">
        <v>304</v>
      </c>
      <c r="K240" s="29" t="s">
        <v>460</v>
      </c>
      <c r="L240" s="29" t="s">
        <v>301</v>
      </c>
      <c r="M240" s="29" t="s">
        <v>304</v>
      </c>
      <c r="N240" s="29" t="s">
        <v>460</v>
      </c>
      <c r="O240" s="29" t="s">
        <v>301</v>
      </c>
      <c r="P240" s="29" t="s">
        <v>304</v>
      </c>
      <c r="Q240" s="29" t="s">
        <v>460</v>
      </c>
      <c r="R240" s="6"/>
    </row>
    <row r="241" spans="4:21" ht="14.5" x14ac:dyDescent="0.35">
      <c r="D241" s="743" t="s">
        <v>565</v>
      </c>
      <c r="E241" s="743"/>
      <c r="F241" s="743"/>
      <c r="G241" s="743"/>
      <c r="H241" s="22" t="s">
        <v>566</v>
      </c>
      <c r="I241" s="74">
        <v>7436.64</v>
      </c>
      <c r="J241" s="74">
        <v>513.01</v>
      </c>
      <c r="K241" s="74">
        <v>7949.6500000000005</v>
      </c>
      <c r="L241" s="581">
        <v>20214.689999999999</v>
      </c>
      <c r="M241" s="581">
        <v>742.27</v>
      </c>
      <c r="N241" s="74">
        <v>20956.96</v>
      </c>
      <c r="O241" s="581">
        <v>19428.07</v>
      </c>
      <c r="P241" s="581">
        <v>1022</v>
      </c>
      <c r="Q241" s="74">
        <v>20450.07</v>
      </c>
      <c r="R241" s="6"/>
    </row>
    <row r="242" spans="4:21" ht="14.5" x14ac:dyDescent="0.35">
      <c r="D242" s="743" t="s">
        <v>567</v>
      </c>
      <c r="E242" s="743"/>
      <c r="F242" s="743"/>
      <c r="G242" s="743"/>
      <c r="H242" s="22" t="s">
        <v>566</v>
      </c>
      <c r="I242" s="74" t="s">
        <v>1195</v>
      </c>
      <c r="J242" s="93">
        <v>261313</v>
      </c>
      <c r="K242" s="74">
        <v>261313</v>
      </c>
      <c r="L242" s="74">
        <v>0.03</v>
      </c>
      <c r="M242" s="581">
        <v>266617.26</v>
      </c>
      <c r="N242" s="74">
        <v>266617.29000000004</v>
      </c>
      <c r="O242" s="581">
        <v>0</v>
      </c>
      <c r="P242" s="581">
        <v>285608.99300000002</v>
      </c>
      <c r="Q242" s="74">
        <v>285608.99300000002</v>
      </c>
      <c r="R242" s="6"/>
    </row>
    <row r="243" spans="4:21" ht="14.5" x14ac:dyDescent="0.35">
      <c r="D243" s="743" t="s">
        <v>568</v>
      </c>
      <c r="E243" s="743"/>
      <c r="F243" s="743"/>
      <c r="G243" s="743"/>
      <c r="H243" s="22" t="s">
        <v>566</v>
      </c>
      <c r="I243" s="74" t="s">
        <v>1195</v>
      </c>
      <c r="J243" s="74">
        <v>0</v>
      </c>
      <c r="K243" s="74">
        <v>0</v>
      </c>
      <c r="L243" s="74" t="s">
        <v>1195</v>
      </c>
      <c r="M243" s="581">
        <v>0</v>
      </c>
      <c r="N243" s="74">
        <v>0</v>
      </c>
      <c r="O243" s="74" t="s">
        <v>1195</v>
      </c>
      <c r="P243" s="581">
        <v>0</v>
      </c>
      <c r="Q243" s="74">
        <v>0</v>
      </c>
      <c r="R243" s="6"/>
    </row>
    <row r="244" spans="4:21" ht="14.5" x14ac:dyDescent="0.35">
      <c r="D244" s="743" t="s">
        <v>569</v>
      </c>
      <c r="E244" s="743"/>
      <c r="F244" s="743"/>
      <c r="G244" s="743"/>
      <c r="H244" s="22" t="s">
        <v>566</v>
      </c>
      <c r="I244" s="74" t="s">
        <v>1195</v>
      </c>
      <c r="J244" s="74">
        <v>2977</v>
      </c>
      <c r="K244" s="74">
        <v>2977</v>
      </c>
      <c r="L244" s="74" t="s">
        <v>1195</v>
      </c>
      <c r="M244" s="581">
        <v>3100.36</v>
      </c>
      <c r="N244" s="74">
        <v>3100.36</v>
      </c>
      <c r="O244" s="74" t="s">
        <v>1195</v>
      </c>
      <c r="P244" s="581">
        <v>5227.99568</v>
      </c>
      <c r="Q244" s="74">
        <v>5227.99568</v>
      </c>
      <c r="R244" s="6"/>
    </row>
    <row r="245" spans="4:21" ht="14.5" x14ac:dyDescent="0.35">
      <c r="D245" s="743" t="s">
        <v>570</v>
      </c>
      <c r="E245" s="743"/>
      <c r="F245" s="743"/>
      <c r="G245" s="743"/>
      <c r="H245" s="22" t="s">
        <v>566</v>
      </c>
      <c r="I245" s="74" t="s">
        <v>1195</v>
      </c>
      <c r="J245" s="74">
        <v>0</v>
      </c>
      <c r="K245" s="74">
        <v>0</v>
      </c>
      <c r="L245" s="74" t="s">
        <v>1195</v>
      </c>
      <c r="M245" s="581">
        <v>0</v>
      </c>
      <c r="N245" s="74">
        <v>0</v>
      </c>
      <c r="O245" s="74" t="s">
        <v>1195</v>
      </c>
      <c r="P245" s="581">
        <v>0</v>
      </c>
      <c r="Q245" s="74">
        <v>0</v>
      </c>
      <c r="R245" s="6"/>
    </row>
    <row r="246" spans="4:21" ht="14.5" x14ac:dyDescent="0.35">
      <c r="D246" s="743" t="s">
        <v>571</v>
      </c>
      <c r="E246" s="743"/>
      <c r="F246" s="743"/>
      <c r="G246" s="743"/>
      <c r="H246" s="22" t="s">
        <v>566</v>
      </c>
      <c r="I246" s="74">
        <v>8917.9699999999993</v>
      </c>
      <c r="J246" s="74">
        <v>65</v>
      </c>
      <c r="K246" s="74">
        <v>8982.9699999999993</v>
      </c>
      <c r="L246" s="581">
        <v>18631.84</v>
      </c>
      <c r="M246" s="581">
        <v>68</v>
      </c>
      <c r="N246" s="74">
        <v>18699.84</v>
      </c>
      <c r="O246" s="581">
        <v>17476.05</v>
      </c>
      <c r="P246" s="581">
        <v>0</v>
      </c>
      <c r="Q246" s="74">
        <v>17476.05</v>
      </c>
      <c r="R246" s="6"/>
    </row>
    <row r="247" spans="4:21" ht="14.5" x14ac:dyDescent="0.35">
      <c r="D247" s="597" t="s">
        <v>460</v>
      </c>
      <c r="E247" s="598"/>
      <c r="F247" s="598"/>
      <c r="G247" s="598"/>
      <c r="H247" s="582" t="s">
        <v>566</v>
      </c>
      <c r="I247" s="583">
        <v>16354.61</v>
      </c>
      <c r="J247" s="583">
        <v>264868.01</v>
      </c>
      <c r="K247" s="583">
        <v>281222.62</v>
      </c>
      <c r="L247" s="583">
        <v>38846.559999999998</v>
      </c>
      <c r="M247" s="583">
        <v>270527.89</v>
      </c>
      <c r="N247" s="583">
        <v>309374.45000000007</v>
      </c>
      <c r="O247" s="584">
        <v>36904.119999999995</v>
      </c>
      <c r="P247" s="583">
        <v>291858.98868000001</v>
      </c>
      <c r="Q247" s="583">
        <v>328763.10868</v>
      </c>
      <c r="R247" s="6"/>
    </row>
    <row r="248" spans="4:21" ht="24.65" customHeight="1" x14ac:dyDescent="0.3">
      <c r="D248" s="158"/>
      <c r="I248" s="159"/>
      <c r="J248" s="160"/>
      <c r="K248" s="160"/>
      <c r="L248" s="160"/>
      <c r="M248" s="160"/>
      <c r="N248" s="160"/>
      <c r="O248" s="160"/>
      <c r="P248" s="161"/>
      <c r="Q248" s="160"/>
      <c r="R248" s="26"/>
      <c r="T248" s="5"/>
      <c r="U248" s="5"/>
    </row>
    <row r="249" spans="4:21" ht="14.5" customHeight="1" x14ac:dyDescent="0.3">
      <c r="D249" s="54"/>
      <c r="E249" s="54"/>
      <c r="F249" s="54"/>
      <c r="G249" s="54"/>
      <c r="H249" s="49"/>
      <c r="I249" s="49"/>
      <c r="J249" s="49"/>
      <c r="K249" s="49"/>
    </row>
    <row r="250" spans="4:21" ht="19.399999999999999" customHeight="1" x14ac:dyDescent="0.3">
      <c r="D250" s="54"/>
      <c r="E250" s="49"/>
      <c r="F250" s="49"/>
      <c r="G250" s="49"/>
      <c r="H250" s="49"/>
      <c r="I250" s="49"/>
      <c r="J250" s="49"/>
      <c r="K250" s="49"/>
    </row>
    <row r="251" spans="4:21" ht="131.5" customHeight="1" x14ac:dyDescent="0.3">
      <c r="D251" s="319"/>
      <c r="E251" s="560"/>
      <c r="F251" s="560"/>
      <c r="G251" s="560"/>
      <c r="H251" s="560"/>
      <c r="I251" s="560"/>
      <c r="J251" s="560"/>
      <c r="K251" s="560"/>
      <c r="L251" s="560"/>
      <c r="M251" s="560"/>
      <c r="N251" s="560"/>
      <c r="O251" s="560"/>
      <c r="P251" s="560"/>
      <c r="Q251" s="560"/>
      <c r="R251" s="32"/>
    </row>
    <row r="254" spans="4:21" ht="18.5" x14ac:dyDescent="0.4">
      <c r="D254" s="313" t="s">
        <v>572</v>
      </c>
      <c r="E254" s="43"/>
      <c r="F254" s="43"/>
      <c r="G254" s="43"/>
      <c r="H254" s="43"/>
      <c r="I254" s="43"/>
      <c r="J254" s="50"/>
      <c r="K254" s="50"/>
      <c r="L254" s="50"/>
      <c r="M254" s="50"/>
      <c r="N254" s="50"/>
      <c r="O254" s="50"/>
      <c r="P254" s="50"/>
      <c r="Q254" s="50"/>
    </row>
    <row r="255" spans="4:21" ht="14.5" x14ac:dyDescent="0.3">
      <c r="D255" s="69"/>
      <c r="E255" s="69"/>
      <c r="F255" s="69"/>
      <c r="G255" s="69"/>
      <c r="H255" s="69"/>
      <c r="I255" s="69"/>
    </row>
    <row r="256" spans="4:21" ht="16" x14ac:dyDescent="0.4">
      <c r="D256" s="40" t="s">
        <v>573</v>
      </c>
      <c r="E256" s="40"/>
      <c r="F256" s="40"/>
      <c r="G256" s="38"/>
      <c r="H256" s="38"/>
      <c r="I256" s="38"/>
      <c r="J256" s="39"/>
      <c r="K256" s="39"/>
      <c r="L256" s="39"/>
      <c r="M256" s="18"/>
    </row>
    <row r="257" spans="4:21" ht="26" x14ac:dyDescent="0.3">
      <c r="D257" s="770"/>
      <c r="E257" s="770"/>
      <c r="F257" s="770"/>
      <c r="G257" s="770"/>
      <c r="H257" s="770"/>
      <c r="I257" s="28" t="s">
        <v>459</v>
      </c>
      <c r="J257" s="101" t="s">
        <v>298</v>
      </c>
      <c r="K257" s="101" t="s">
        <v>297</v>
      </c>
      <c r="L257" s="101" t="s">
        <v>296</v>
      </c>
    </row>
    <row r="258" spans="4:21" ht="14.5" x14ac:dyDescent="0.3">
      <c r="D258" s="762" t="s">
        <v>574</v>
      </c>
      <c r="E258" s="762"/>
      <c r="F258" s="762"/>
      <c r="G258" s="762"/>
      <c r="H258" s="762"/>
      <c r="I258" s="84" t="s">
        <v>305</v>
      </c>
      <c r="J258" s="621">
        <v>7</v>
      </c>
      <c r="K258" s="621">
        <v>2</v>
      </c>
      <c r="L258" s="621">
        <v>1</v>
      </c>
    </row>
    <row r="259" spans="4:21" ht="20.5" customHeight="1" x14ac:dyDescent="0.3">
      <c r="D259" s="217"/>
      <c r="E259" s="217"/>
      <c r="F259" s="217"/>
      <c r="G259" s="217"/>
      <c r="H259" s="217"/>
      <c r="I259" s="136"/>
      <c r="J259" s="468"/>
      <c r="K259" s="468"/>
      <c r="L259" s="468"/>
    </row>
    <row r="260" spans="4:21" x14ac:dyDescent="0.3">
      <c r="D260" s="54"/>
      <c r="E260" s="54"/>
      <c r="F260" s="54"/>
      <c r="G260" s="54"/>
      <c r="H260" s="49"/>
      <c r="I260" s="49"/>
      <c r="J260" s="49"/>
      <c r="K260" s="49"/>
    </row>
    <row r="261" spans="4:21" ht="30.65" customHeight="1" x14ac:dyDescent="0.3">
      <c r="D261" s="54"/>
      <c r="E261" s="49"/>
      <c r="F261" s="49"/>
      <c r="G261" s="49"/>
      <c r="H261" s="49"/>
      <c r="I261" s="49"/>
      <c r="J261" s="49"/>
      <c r="K261" s="49"/>
      <c r="R261" s="5"/>
    </row>
    <row r="262" spans="4:21" ht="95.5" customHeight="1" x14ac:dyDescent="0.3">
      <c r="D262" s="411"/>
      <c r="E262" s="599"/>
      <c r="F262" s="599"/>
      <c r="G262" s="599"/>
      <c r="H262" s="599"/>
      <c r="I262" s="599"/>
      <c r="J262" s="599"/>
      <c r="K262" s="599"/>
      <c r="L262" s="599"/>
      <c r="M262" s="599"/>
      <c r="N262" s="599"/>
      <c r="O262" s="599"/>
      <c r="P262" s="599"/>
      <c r="Q262" s="599"/>
      <c r="R262" s="600"/>
    </row>
    <row r="263" spans="4:21" ht="13.5" customHeight="1" x14ac:dyDescent="0.3">
      <c r="D263" s="585"/>
      <c r="E263" s="586"/>
      <c r="F263" s="586"/>
      <c r="G263" s="586"/>
      <c r="H263" s="586"/>
      <c r="I263" s="586"/>
      <c r="J263" s="586"/>
      <c r="K263" s="586"/>
      <c r="L263" s="586"/>
      <c r="M263" s="586"/>
      <c r="N263" s="586"/>
      <c r="O263" s="586"/>
      <c r="P263" s="586"/>
      <c r="Q263" s="586"/>
      <c r="R263" s="586"/>
    </row>
    <row r="264" spans="4:21" ht="13.5" customHeight="1" x14ac:dyDescent="0.3">
      <c r="D264" s="585"/>
      <c r="E264" s="586"/>
      <c r="F264" s="586"/>
      <c r="G264" s="586"/>
      <c r="H264" s="586"/>
      <c r="I264" s="586"/>
      <c r="J264" s="586"/>
      <c r="K264" s="586"/>
      <c r="L264" s="586"/>
      <c r="M264" s="586"/>
      <c r="N264" s="586"/>
      <c r="O264" s="586"/>
      <c r="P264" s="586"/>
      <c r="Q264" s="586"/>
      <c r="R264" s="586"/>
    </row>
    <row r="265" spans="4:21" ht="13.5" customHeight="1" x14ac:dyDescent="0.3">
      <c r="D265" s="313" t="s">
        <v>575</v>
      </c>
      <c r="E265" s="586"/>
      <c r="F265" s="586"/>
      <c r="G265" s="586"/>
      <c r="H265" s="586"/>
      <c r="I265" s="586"/>
      <c r="J265" s="586"/>
      <c r="K265" s="586"/>
      <c r="L265" s="586"/>
      <c r="M265" s="586"/>
      <c r="N265" s="586"/>
      <c r="O265" s="586"/>
      <c r="P265" s="586"/>
      <c r="Q265" s="586"/>
      <c r="R265" s="586"/>
    </row>
    <row r="266" spans="4:21" ht="13.5" customHeight="1" x14ac:dyDescent="0.3">
      <c r="D266" s="585"/>
      <c r="E266" s="586"/>
      <c r="F266" s="586"/>
      <c r="G266" s="586"/>
      <c r="H266" s="586"/>
      <c r="I266" s="586"/>
      <c r="J266" s="586"/>
      <c r="K266" s="586"/>
      <c r="L266" s="586"/>
      <c r="M266" s="586"/>
      <c r="N266" s="586"/>
      <c r="O266" s="586"/>
      <c r="P266" s="586"/>
      <c r="Q266" s="586"/>
      <c r="R266" s="586"/>
    </row>
    <row r="267" spans="4:21" ht="38.5" customHeight="1" x14ac:dyDescent="0.3">
      <c r="D267" s="759" t="s">
        <v>576</v>
      </c>
      <c r="E267" s="759"/>
      <c r="F267" s="759"/>
      <c r="G267" s="759"/>
      <c r="H267" s="759"/>
      <c r="I267" s="759"/>
      <c r="J267" s="759"/>
      <c r="K267" s="759"/>
      <c r="L267" s="759"/>
      <c r="M267" s="759"/>
      <c r="N267" s="759"/>
      <c r="O267" s="759"/>
      <c r="P267" s="759"/>
      <c r="Q267" s="759"/>
      <c r="R267" s="488"/>
    </row>
    <row r="268" spans="4:21" s="69" customFormat="1" ht="14.5" x14ac:dyDescent="0.35">
      <c r="D268" s="47"/>
      <c r="E268" s="47"/>
      <c r="F268" s="47"/>
      <c r="G268" s="47"/>
      <c r="H268" s="47"/>
      <c r="I268" s="47"/>
      <c r="J268" s="47"/>
      <c r="K268" s="47"/>
      <c r="L268" s="47"/>
      <c r="M268" s="47"/>
      <c r="N268" s="47"/>
      <c r="O268" s="47"/>
      <c r="P268" s="47"/>
      <c r="Q268" s="47"/>
      <c r="R268" s="47"/>
      <c r="S268" s="47"/>
      <c r="T268" s="47"/>
      <c r="U268" s="47"/>
    </row>
    <row r="269" spans="4:21" s="69" customFormat="1" ht="14.5" x14ac:dyDescent="0.35">
      <c r="D269" s="47"/>
      <c r="E269" s="47"/>
      <c r="F269" s="47"/>
      <c r="G269" s="47"/>
      <c r="H269" s="47"/>
      <c r="I269" s="47"/>
      <c r="J269" s="47"/>
      <c r="K269" s="47"/>
      <c r="L269" s="47"/>
      <c r="M269" s="47"/>
      <c r="N269" s="47"/>
      <c r="O269" s="47"/>
      <c r="P269" s="47"/>
      <c r="Q269" s="47"/>
      <c r="R269" s="47"/>
      <c r="S269" s="47"/>
      <c r="T269" s="47"/>
      <c r="U269" s="47"/>
    </row>
    <row r="270" spans="4:21" s="66" customFormat="1" ht="18.5" x14ac:dyDescent="0.35">
      <c r="D270" s="766" t="s">
        <v>577</v>
      </c>
      <c r="E270" s="766"/>
      <c r="F270" s="766"/>
      <c r="G270" s="766"/>
      <c r="H270" s="766"/>
      <c r="I270" s="766"/>
      <c r="J270" s="766"/>
      <c r="K270" s="766"/>
      <c r="L270" s="766"/>
      <c r="M270" s="766"/>
      <c r="N270" s="766"/>
      <c r="O270" s="766"/>
      <c r="P270" s="766"/>
      <c r="Q270" s="766"/>
    </row>
    <row r="271" spans="4:21" s="69" customFormat="1" ht="14.5" x14ac:dyDescent="0.35"/>
    <row r="272" spans="4:21" s="69" customFormat="1" ht="137.15" customHeight="1" x14ac:dyDescent="0.35">
      <c r="D272" s="772" t="s">
        <v>578</v>
      </c>
      <c r="E272" s="772"/>
      <c r="F272" s="772"/>
      <c r="G272" s="772"/>
      <c r="H272" s="772"/>
      <c r="I272" s="772"/>
      <c r="J272" s="772"/>
      <c r="K272" s="772"/>
      <c r="L272" s="772"/>
      <c r="M272" s="772"/>
      <c r="N272" s="772"/>
      <c r="O272" s="772"/>
      <c r="P272" s="772"/>
      <c r="Q272" s="772"/>
      <c r="R272" s="511"/>
    </row>
  </sheetData>
  <mergeCells count="147">
    <mergeCell ref="D11:R13"/>
    <mergeCell ref="D272:Q272"/>
    <mergeCell ref="H239:H240"/>
    <mergeCell ref="I239:K239"/>
    <mergeCell ref="L239:N239"/>
    <mergeCell ref="O239:Q239"/>
    <mergeCell ref="D241:G241"/>
    <mergeCell ref="D242:G242"/>
    <mergeCell ref="D198:I198"/>
    <mergeCell ref="D200:I200"/>
    <mergeCell ref="D201:I201"/>
    <mergeCell ref="D19:Q20"/>
    <mergeCell ref="D233:Q233"/>
    <mergeCell ref="D236:Q236"/>
    <mergeCell ref="D225:H225"/>
    <mergeCell ref="D226:H226"/>
    <mergeCell ref="D211:F211"/>
    <mergeCell ref="G211:H211"/>
    <mergeCell ref="D212:F212"/>
    <mergeCell ref="G212:H212"/>
    <mergeCell ref="D222:H222"/>
    <mergeCell ref="D16:Q16"/>
    <mergeCell ref="D17:Q17"/>
    <mergeCell ref="D199:H199"/>
    <mergeCell ref="D270:Q270"/>
    <mergeCell ref="D194:I194"/>
    <mergeCell ref="D195:I195"/>
    <mergeCell ref="D196:I196"/>
    <mergeCell ref="D197:I197"/>
    <mergeCell ref="D180:H180"/>
    <mergeCell ref="D181:H181"/>
    <mergeCell ref="D182:H182"/>
    <mergeCell ref="D183:H183"/>
    <mergeCell ref="D187:Q187"/>
    <mergeCell ref="D190:Q190"/>
    <mergeCell ref="D258:H258"/>
    <mergeCell ref="D267:Q267"/>
    <mergeCell ref="D243:G243"/>
    <mergeCell ref="D244:G244"/>
    <mergeCell ref="D245:G245"/>
    <mergeCell ref="D246:G246"/>
    <mergeCell ref="D239:G240"/>
    <mergeCell ref="D223:H223"/>
    <mergeCell ref="D224:H224"/>
    <mergeCell ref="D257:H257"/>
    <mergeCell ref="D208:Q208"/>
    <mergeCell ref="D179:H179"/>
    <mergeCell ref="D163:G163"/>
    <mergeCell ref="D164:G164"/>
    <mergeCell ref="D165:G165"/>
    <mergeCell ref="D170:H170"/>
    <mergeCell ref="D171:H171"/>
    <mergeCell ref="D156:G156"/>
    <mergeCell ref="D157:G157"/>
    <mergeCell ref="D158:G158"/>
    <mergeCell ref="D159:G159"/>
    <mergeCell ref="D160:G160"/>
    <mergeCell ref="D161:G161"/>
    <mergeCell ref="D172:H172"/>
    <mergeCell ref="D173:H173"/>
    <mergeCell ref="D175:H175"/>
    <mergeCell ref="D176:H176"/>
    <mergeCell ref="D177:H177"/>
    <mergeCell ref="D146:H146"/>
    <mergeCell ref="D148:H148"/>
    <mergeCell ref="D149:H149"/>
    <mergeCell ref="D150:H150"/>
    <mergeCell ref="D154:G154"/>
    <mergeCell ref="D139:H139"/>
    <mergeCell ref="D141:H141"/>
    <mergeCell ref="D142:H142"/>
    <mergeCell ref="D143:H143"/>
    <mergeCell ref="D144:H144"/>
    <mergeCell ref="D145:H145"/>
    <mergeCell ref="D129:G129"/>
    <mergeCell ref="D130:G130"/>
    <mergeCell ref="D131:G131"/>
    <mergeCell ref="D134:G134"/>
    <mergeCell ref="D135:G135"/>
    <mergeCell ref="D136:G136"/>
    <mergeCell ref="D121:Q121"/>
    <mergeCell ref="D123:Q123"/>
    <mergeCell ref="D124:Q124"/>
    <mergeCell ref="D127:G127"/>
    <mergeCell ref="D128:G128"/>
    <mergeCell ref="D112:Q112"/>
    <mergeCell ref="D115:J115"/>
    <mergeCell ref="D118:Q118"/>
    <mergeCell ref="D119:Q119"/>
    <mergeCell ref="D120:Q120"/>
    <mergeCell ref="D116:Q116"/>
    <mergeCell ref="D105:J105"/>
    <mergeCell ref="K105:M105"/>
    <mergeCell ref="D106:J106"/>
    <mergeCell ref="K106:M106"/>
    <mergeCell ref="D108:J108"/>
    <mergeCell ref="K108:M108"/>
    <mergeCell ref="D96:Q96"/>
    <mergeCell ref="D102:J102"/>
    <mergeCell ref="K102:M102"/>
    <mergeCell ref="D104:J104"/>
    <mergeCell ref="K104:M104"/>
    <mergeCell ref="D90:H90"/>
    <mergeCell ref="D91:H91"/>
    <mergeCell ref="D81:G82"/>
    <mergeCell ref="H81:H82"/>
    <mergeCell ref="D89:H89"/>
    <mergeCell ref="I81:I82"/>
    <mergeCell ref="D84:H84"/>
    <mergeCell ref="D85:H85"/>
    <mergeCell ref="D86:H86"/>
    <mergeCell ref="D87:H87"/>
    <mergeCell ref="D75:Q75"/>
    <mergeCell ref="D65:Q65"/>
    <mergeCell ref="D57:L57"/>
    <mergeCell ref="D45:G45"/>
    <mergeCell ref="D47:G47"/>
    <mergeCell ref="D48:G48"/>
    <mergeCell ref="D49:G49"/>
    <mergeCell ref="D50:G50"/>
    <mergeCell ref="D54:Q54"/>
    <mergeCell ref="D58:L58"/>
    <mergeCell ref="D59:L59"/>
    <mergeCell ref="D60:L60"/>
    <mergeCell ref="D61:L61"/>
    <mergeCell ref="D69:L69"/>
    <mergeCell ref="D70:L70"/>
    <mergeCell ref="D71:L71"/>
    <mergeCell ref="D68:L68"/>
    <mergeCell ref="D42:G42"/>
    <mergeCell ref="D43:G43"/>
    <mergeCell ref="D44:G44"/>
    <mergeCell ref="D32:G32"/>
    <mergeCell ref="D33:G33"/>
    <mergeCell ref="D34:G34"/>
    <mergeCell ref="D35:G35"/>
    <mergeCell ref="D37:G37"/>
    <mergeCell ref="D38:G38"/>
    <mergeCell ref="D28:G29"/>
    <mergeCell ref="H28:H29"/>
    <mergeCell ref="I28:K28"/>
    <mergeCell ref="L28:N28"/>
    <mergeCell ref="O28:Q28"/>
    <mergeCell ref="D31:G31"/>
    <mergeCell ref="D39:G39"/>
    <mergeCell ref="D40:G40"/>
    <mergeCell ref="D41:G41"/>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2:V85"/>
  <sheetViews>
    <sheetView showRowColHeaders="0" zoomScale="90" zoomScaleNormal="90" workbookViewId="0">
      <pane xSplit="1" topLeftCell="B1" activePane="topRight" state="frozen"/>
      <selection activeCell="T19" sqref="T19"/>
      <selection pane="topRight"/>
    </sheetView>
  </sheetViews>
  <sheetFormatPr defaultColWidth="8.81640625" defaultRowHeight="14.5" x14ac:dyDescent="0.35"/>
  <cols>
    <col min="1" max="1" width="29.453125" style="69" customWidth="1"/>
    <col min="2" max="2" width="4.453125" style="69" customWidth="1"/>
    <col min="3" max="3" width="3" style="69" customWidth="1"/>
    <col min="4" max="4" width="8.81640625" style="69"/>
    <col min="5" max="21" width="10.453125" style="69" customWidth="1"/>
    <col min="22" max="16384" width="8.81640625" style="69"/>
  </cols>
  <sheetData>
    <row r="2" spans="4:22" s="41" customFormat="1" ht="23.5" x14ac:dyDescent="0.35">
      <c r="D2" s="44" t="s">
        <v>579</v>
      </c>
    </row>
    <row r="3" spans="4:22" s="41" customFormat="1" ht="13" x14ac:dyDescent="0.35"/>
    <row r="4" spans="4:22" s="41" customFormat="1" ht="18.5" x14ac:dyDescent="0.35">
      <c r="D4" s="64" t="s">
        <v>452</v>
      </c>
    </row>
    <row r="5" spans="4:22" s="41" customFormat="1" ht="13" x14ac:dyDescent="0.35"/>
    <row r="6" spans="4:22" s="41" customFormat="1" ht="270" customHeight="1" x14ac:dyDescent="0.35">
      <c r="D6" s="210"/>
      <c r="E6" s="210"/>
      <c r="F6" s="210"/>
      <c r="G6" s="210"/>
      <c r="H6" s="210"/>
      <c r="I6" s="210"/>
      <c r="J6" s="210"/>
      <c r="K6" s="210"/>
      <c r="L6" s="210"/>
      <c r="M6" s="210"/>
      <c r="N6" s="210"/>
      <c r="O6" s="210"/>
      <c r="P6" s="210"/>
      <c r="Q6" s="172"/>
      <c r="R6" s="33"/>
      <c r="S6" s="33"/>
      <c r="T6" s="34"/>
      <c r="U6" s="34"/>
      <c r="V6" s="34"/>
    </row>
    <row r="7" spans="4:22" s="41" customFormat="1" ht="13" x14ac:dyDescent="0.35"/>
    <row r="9" spans="4:22" ht="36" customHeight="1" x14ac:dyDescent="0.35">
      <c r="D9" s="790" t="s">
        <v>580</v>
      </c>
      <c r="E9" s="790"/>
      <c r="F9" s="790"/>
      <c r="G9" s="790"/>
      <c r="H9" s="790"/>
      <c r="I9" s="790"/>
      <c r="J9" s="790"/>
      <c r="K9" s="790"/>
      <c r="L9" s="790"/>
      <c r="M9" s="790"/>
      <c r="N9" s="790"/>
      <c r="O9" s="790"/>
      <c r="P9" s="790"/>
      <c r="Q9" s="790"/>
      <c r="R9" s="790"/>
    </row>
    <row r="10" spans="4:22" ht="36" customHeight="1" x14ac:dyDescent="0.35">
      <c r="D10" s="790" t="s">
        <v>581</v>
      </c>
      <c r="E10" s="790"/>
      <c r="F10" s="790"/>
      <c r="G10" s="790"/>
      <c r="H10" s="790"/>
      <c r="I10" s="790"/>
      <c r="J10" s="790"/>
      <c r="K10" s="790"/>
      <c r="L10" s="790"/>
      <c r="M10" s="790"/>
      <c r="N10" s="790"/>
      <c r="O10" s="790"/>
      <c r="P10" s="790"/>
      <c r="Q10" s="790"/>
      <c r="R10" s="790"/>
    </row>
    <row r="11" spans="4:22" ht="18" customHeight="1" x14ac:dyDescent="0.35">
      <c r="D11" s="790" t="s">
        <v>582</v>
      </c>
      <c r="E11" s="790"/>
      <c r="F11" s="790"/>
      <c r="G11" s="790"/>
      <c r="H11" s="790"/>
      <c r="I11" s="790"/>
      <c r="J11" s="790"/>
      <c r="K11" s="790"/>
      <c r="L11" s="790"/>
      <c r="M11" s="790"/>
      <c r="N11" s="790"/>
      <c r="O11" s="790"/>
      <c r="P11" s="790"/>
      <c r="Q11" s="790"/>
      <c r="R11" s="790"/>
    </row>
    <row r="12" spans="4:22" ht="14.5" customHeight="1" x14ac:dyDescent="0.35">
      <c r="D12" s="458"/>
      <c r="E12" s="458"/>
      <c r="F12" s="458"/>
      <c r="G12" s="458"/>
      <c r="H12" s="458"/>
      <c r="I12" s="458"/>
      <c r="J12" s="458"/>
      <c r="K12" s="458"/>
      <c r="L12" s="458"/>
      <c r="M12" s="458"/>
      <c r="N12" s="458"/>
    </row>
    <row r="13" spans="4:22" ht="130.5" customHeight="1" x14ac:dyDescent="0.35">
      <c r="D13" s="781" t="s">
        <v>1190</v>
      </c>
      <c r="E13" s="781"/>
      <c r="F13" s="781"/>
      <c r="G13" s="781"/>
      <c r="H13" s="781"/>
      <c r="I13" s="781"/>
      <c r="J13" s="781"/>
      <c r="K13" s="781"/>
      <c r="L13" s="781"/>
      <c r="M13" s="781"/>
      <c r="N13" s="781"/>
      <c r="O13" s="781"/>
      <c r="P13" s="781"/>
      <c r="Q13" s="781"/>
      <c r="R13" s="781"/>
    </row>
    <row r="14" spans="4:22" x14ac:dyDescent="0.35">
      <c r="D14" s="465"/>
      <c r="E14" s="465"/>
      <c r="F14" s="465"/>
      <c r="G14" s="465"/>
      <c r="H14" s="465"/>
      <c r="I14" s="465"/>
      <c r="J14" s="465"/>
      <c r="K14" s="465"/>
      <c r="L14" s="465"/>
      <c r="M14" s="465"/>
      <c r="N14" s="465"/>
      <c r="O14" s="465"/>
      <c r="P14" s="465"/>
      <c r="Q14" s="465"/>
      <c r="R14" s="465"/>
    </row>
    <row r="15" spans="4:22" x14ac:dyDescent="0.35">
      <c r="D15" s="465"/>
      <c r="E15" s="465"/>
      <c r="F15" s="465"/>
      <c r="G15" s="465"/>
      <c r="H15" s="465"/>
      <c r="I15" s="465"/>
      <c r="J15" s="465"/>
      <c r="K15" s="465"/>
      <c r="L15" s="465"/>
      <c r="M15" s="465"/>
      <c r="N15" s="465"/>
      <c r="O15" s="465"/>
      <c r="P15" s="465"/>
      <c r="Q15" s="465"/>
      <c r="R15" s="465"/>
    </row>
    <row r="16" spans="4:22" ht="18" customHeight="1" x14ac:dyDescent="0.35">
      <c r="D16" s="790" t="s">
        <v>583</v>
      </c>
      <c r="E16" s="790"/>
      <c r="F16" s="790"/>
      <c r="G16" s="790"/>
      <c r="H16" s="790"/>
      <c r="I16" s="790"/>
      <c r="J16" s="790"/>
      <c r="K16" s="790"/>
      <c r="L16" s="790"/>
      <c r="M16" s="790"/>
      <c r="N16" s="790"/>
      <c r="O16" s="790"/>
      <c r="P16" s="790"/>
      <c r="Q16" s="790"/>
      <c r="R16" s="790"/>
    </row>
    <row r="18" spans="4:18" ht="285" customHeight="1" x14ac:dyDescent="0.35">
      <c r="D18" s="791" t="s">
        <v>1191</v>
      </c>
      <c r="E18" s="791"/>
      <c r="F18" s="791"/>
      <c r="G18" s="791"/>
      <c r="H18" s="791"/>
      <c r="I18" s="791"/>
      <c r="J18" s="791"/>
      <c r="K18" s="791"/>
      <c r="L18" s="791"/>
      <c r="M18" s="791"/>
      <c r="N18" s="791"/>
      <c r="O18" s="791"/>
      <c r="P18" s="791"/>
      <c r="Q18" s="791"/>
      <c r="R18" s="791"/>
    </row>
    <row r="21" spans="4:18" ht="36" customHeight="1" x14ac:dyDescent="0.35">
      <c r="D21" s="790" t="s">
        <v>584</v>
      </c>
      <c r="E21" s="790"/>
      <c r="F21" s="790"/>
      <c r="G21" s="790"/>
      <c r="H21" s="790"/>
      <c r="I21" s="790"/>
      <c r="J21" s="790"/>
      <c r="K21" s="790"/>
      <c r="L21" s="790"/>
      <c r="M21" s="790"/>
      <c r="N21" s="790"/>
      <c r="O21" s="790"/>
      <c r="P21" s="790"/>
      <c r="Q21" s="790"/>
      <c r="R21" s="790"/>
    </row>
    <row r="22" spans="4:18" x14ac:dyDescent="0.35">
      <c r="D22" s="47"/>
      <c r="E22" s="47"/>
      <c r="F22" s="47"/>
      <c r="G22" s="47"/>
      <c r="H22" s="47"/>
      <c r="I22" s="47"/>
      <c r="J22" s="47"/>
      <c r="K22" s="47"/>
      <c r="L22" s="47"/>
      <c r="M22" s="47"/>
      <c r="N22" s="47"/>
      <c r="O22" s="47"/>
    </row>
    <row r="23" spans="4:18" ht="36" customHeight="1" x14ac:dyDescent="0.35">
      <c r="D23" s="788" t="s">
        <v>585</v>
      </c>
      <c r="E23" s="788"/>
      <c r="F23" s="788"/>
      <c r="G23" s="788"/>
      <c r="H23" s="788"/>
      <c r="I23" s="788"/>
      <c r="J23" s="788"/>
      <c r="K23" s="788"/>
      <c r="L23" s="788"/>
      <c r="M23" s="788"/>
      <c r="N23" s="788"/>
      <c r="O23" s="788"/>
      <c r="P23" s="788"/>
      <c r="Q23" s="788"/>
      <c r="R23" s="788"/>
    </row>
    <row r="24" spans="4:18" x14ac:dyDescent="0.35">
      <c r="D24" s="47"/>
      <c r="E24" s="47"/>
      <c r="F24" s="47"/>
      <c r="G24" s="47"/>
      <c r="H24" s="47"/>
      <c r="I24" s="47"/>
      <c r="J24" s="47"/>
      <c r="K24" s="47"/>
      <c r="L24" s="47"/>
      <c r="M24" s="47"/>
      <c r="N24" s="47"/>
      <c r="O24" s="47"/>
    </row>
    <row r="25" spans="4:18" ht="21" customHeight="1" x14ac:dyDescent="0.35">
      <c r="D25" s="47"/>
      <c r="E25" s="47"/>
      <c r="F25" s="47"/>
      <c r="G25" s="47"/>
      <c r="H25" s="47"/>
      <c r="I25" s="47"/>
      <c r="J25" s="47"/>
      <c r="K25" s="47"/>
      <c r="L25" s="47"/>
      <c r="M25" s="47"/>
      <c r="N25" s="47"/>
      <c r="O25" s="47"/>
    </row>
    <row r="26" spans="4:18" ht="18.5" x14ac:dyDescent="0.35">
      <c r="D26" s="64" t="s">
        <v>586</v>
      </c>
      <c r="E26" s="64"/>
      <c r="F26" s="64"/>
      <c r="G26" s="64"/>
      <c r="H26" s="64"/>
      <c r="I26" s="64"/>
      <c r="J26" s="64"/>
      <c r="K26" s="64"/>
      <c r="L26" s="64"/>
      <c r="M26" s="64"/>
      <c r="N26" s="64"/>
      <c r="O26" s="64"/>
      <c r="P26" s="64"/>
      <c r="Q26" s="64"/>
      <c r="R26" s="64"/>
    </row>
    <row r="27" spans="4:18" ht="36" customHeight="1" x14ac:dyDescent="0.35">
      <c r="D27" s="790" t="s">
        <v>587</v>
      </c>
      <c r="E27" s="790"/>
      <c r="F27" s="790"/>
      <c r="G27" s="790"/>
      <c r="H27" s="790"/>
      <c r="I27" s="790"/>
      <c r="J27" s="790"/>
      <c r="K27" s="790"/>
      <c r="L27" s="790"/>
      <c r="M27" s="790"/>
      <c r="N27" s="790"/>
      <c r="O27" s="790"/>
      <c r="P27" s="790"/>
      <c r="Q27" s="790"/>
      <c r="R27" s="790"/>
    </row>
    <row r="28" spans="4:18" ht="18" customHeight="1" x14ac:dyDescent="0.35">
      <c r="D28" s="64" t="s">
        <v>588</v>
      </c>
      <c r="E28" s="64"/>
      <c r="F28" s="64"/>
      <c r="G28" s="64"/>
      <c r="H28" s="64"/>
      <c r="I28" s="64"/>
      <c r="J28" s="64"/>
      <c r="K28" s="64"/>
      <c r="L28" s="64"/>
      <c r="M28" s="64"/>
      <c r="N28" s="64"/>
      <c r="O28" s="64"/>
      <c r="P28" s="64"/>
      <c r="Q28" s="64"/>
      <c r="R28" s="64"/>
    </row>
    <row r="29" spans="4:18" ht="36" customHeight="1" x14ac:dyDescent="0.35">
      <c r="D29" s="790" t="s">
        <v>589</v>
      </c>
      <c r="E29" s="790"/>
      <c r="F29" s="790"/>
      <c r="G29" s="790"/>
      <c r="H29" s="790"/>
      <c r="I29" s="790"/>
      <c r="J29" s="790"/>
      <c r="K29" s="790"/>
      <c r="L29" s="790"/>
      <c r="M29" s="790"/>
      <c r="N29" s="790"/>
      <c r="O29" s="790"/>
      <c r="P29" s="790"/>
      <c r="Q29" s="790"/>
      <c r="R29" s="790"/>
    </row>
    <row r="30" spans="4:18" ht="36" customHeight="1" x14ac:dyDescent="0.35">
      <c r="D30" s="790" t="s">
        <v>590</v>
      </c>
      <c r="E30" s="790"/>
      <c r="F30" s="790"/>
      <c r="G30" s="790"/>
      <c r="H30" s="790"/>
      <c r="I30" s="790"/>
      <c r="J30" s="790"/>
      <c r="K30" s="790"/>
      <c r="L30" s="790"/>
      <c r="M30" s="790"/>
      <c r="N30" s="790"/>
      <c r="O30" s="790"/>
      <c r="P30" s="790"/>
      <c r="Q30" s="790"/>
      <c r="R30" s="790"/>
    </row>
    <row r="31" spans="4:18" ht="14.5" customHeight="1" x14ac:dyDescent="0.35">
      <c r="D31" s="194"/>
      <c r="E31" s="195"/>
      <c r="F31" s="195"/>
      <c r="G31" s="195"/>
      <c r="H31" s="195"/>
      <c r="I31" s="195"/>
      <c r="J31" s="195"/>
      <c r="K31" s="195"/>
      <c r="L31" s="195"/>
      <c r="M31" s="195"/>
      <c r="N31" s="195"/>
      <c r="O31" s="195"/>
      <c r="P31" s="195"/>
      <c r="Q31" s="195"/>
      <c r="R31" s="195"/>
    </row>
    <row r="32" spans="4:18" ht="159.75" customHeight="1" x14ac:dyDescent="0.35">
      <c r="D32" s="788" t="s">
        <v>1194</v>
      </c>
      <c r="E32" s="788"/>
      <c r="F32" s="788"/>
      <c r="G32" s="788"/>
      <c r="H32" s="788"/>
      <c r="I32" s="788"/>
      <c r="J32" s="788"/>
      <c r="K32" s="788"/>
      <c r="L32" s="788"/>
      <c r="M32" s="788"/>
      <c r="N32" s="788"/>
      <c r="O32" s="788"/>
      <c r="P32" s="788"/>
      <c r="Q32" s="788"/>
      <c r="R32" s="788"/>
    </row>
    <row r="33" spans="4:18" x14ac:dyDescent="0.35">
      <c r="D33" s="460"/>
      <c r="E33" s="460"/>
      <c r="F33" s="460"/>
      <c r="G33" s="460"/>
      <c r="H33" s="460"/>
      <c r="I33" s="460"/>
      <c r="J33" s="460"/>
      <c r="K33" s="460"/>
      <c r="L33" s="460"/>
      <c r="M33" s="460"/>
      <c r="N33" s="460"/>
      <c r="O33" s="460"/>
      <c r="P33" s="460"/>
      <c r="Q33" s="460"/>
      <c r="R33" s="460"/>
    </row>
    <row r="34" spans="4:18" x14ac:dyDescent="0.35">
      <c r="D34" s="460"/>
      <c r="E34" s="460"/>
      <c r="F34" s="460"/>
      <c r="G34" s="460"/>
      <c r="H34" s="460"/>
      <c r="I34" s="460"/>
      <c r="J34" s="460"/>
      <c r="K34" s="460"/>
      <c r="L34" s="460"/>
      <c r="M34" s="460"/>
      <c r="N34" s="460"/>
      <c r="O34" s="460"/>
      <c r="P34" s="460"/>
      <c r="Q34" s="460"/>
      <c r="R34" s="460"/>
    </row>
    <row r="35" spans="4:18" ht="18" customHeight="1" x14ac:dyDescent="0.35">
      <c r="D35" s="779" t="s">
        <v>591</v>
      </c>
      <c r="E35" s="779"/>
      <c r="F35" s="779"/>
      <c r="G35" s="779"/>
      <c r="H35" s="779"/>
      <c r="I35" s="779"/>
      <c r="J35" s="779"/>
      <c r="K35" s="779"/>
      <c r="L35" s="779"/>
      <c r="M35" s="779"/>
      <c r="N35" s="779"/>
      <c r="O35" s="779"/>
      <c r="P35" s="779"/>
      <c r="Q35" s="779"/>
      <c r="R35" s="779"/>
    </row>
    <row r="36" spans="4:18" ht="14.5" customHeight="1" x14ac:dyDescent="0.35">
      <c r="D36" s="195"/>
      <c r="E36" s="195"/>
      <c r="F36" s="195"/>
      <c r="G36" s="195"/>
      <c r="H36" s="195"/>
      <c r="I36" s="195"/>
      <c r="J36" s="195"/>
      <c r="K36" s="195"/>
      <c r="L36" s="195"/>
      <c r="M36" s="195"/>
      <c r="N36" s="195"/>
      <c r="O36" s="195"/>
      <c r="P36" s="195"/>
      <c r="Q36" s="195"/>
      <c r="R36" s="195"/>
    </row>
    <row r="37" spans="4:18" ht="127.5" customHeight="1" x14ac:dyDescent="0.35">
      <c r="D37" s="788" t="s">
        <v>592</v>
      </c>
      <c r="E37" s="788"/>
      <c r="F37" s="788"/>
      <c r="G37" s="788"/>
      <c r="H37" s="788"/>
      <c r="I37" s="788"/>
      <c r="J37" s="788"/>
      <c r="K37" s="788"/>
      <c r="L37" s="788"/>
      <c r="M37" s="788"/>
      <c r="N37" s="788"/>
      <c r="O37" s="788"/>
      <c r="P37" s="788"/>
      <c r="Q37" s="788"/>
      <c r="R37" s="788"/>
    </row>
    <row r="38" spans="4:18" ht="15.65" customHeight="1" x14ac:dyDescent="0.35">
      <c r="D38" s="622" t="s">
        <v>593</v>
      </c>
      <c r="E38" s="623"/>
      <c r="F38" s="623"/>
      <c r="G38" s="623"/>
      <c r="H38" s="623"/>
      <c r="I38" s="623"/>
      <c r="J38" s="623"/>
      <c r="K38" s="789" t="s">
        <v>594</v>
      </c>
      <c r="L38" s="789"/>
      <c r="M38" s="789"/>
      <c r="N38" s="789"/>
      <c r="O38" s="789"/>
      <c r="P38" s="789"/>
      <c r="Q38" s="789"/>
      <c r="R38" s="789"/>
    </row>
    <row r="39" spans="4:18" ht="29.5" customHeight="1" x14ac:dyDescent="0.35">
      <c r="D39" s="749" t="s">
        <v>595</v>
      </c>
      <c r="E39" s="749"/>
      <c r="F39" s="749"/>
      <c r="G39" s="749"/>
      <c r="H39" s="749"/>
      <c r="I39" s="749"/>
      <c r="J39" s="749"/>
      <c r="K39" s="786" t="s">
        <v>596</v>
      </c>
      <c r="L39" s="786"/>
      <c r="M39" s="786"/>
      <c r="N39" s="786"/>
      <c r="O39" s="786"/>
      <c r="P39" s="786"/>
      <c r="Q39" s="786"/>
      <c r="R39" s="786"/>
    </row>
    <row r="40" spans="4:18" ht="29.5" customHeight="1" x14ac:dyDescent="0.35">
      <c r="D40" s="749" t="s">
        <v>597</v>
      </c>
      <c r="E40" s="749"/>
      <c r="F40" s="749"/>
      <c r="G40" s="749"/>
      <c r="H40" s="749"/>
      <c r="I40" s="749"/>
      <c r="J40" s="749"/>
      <c r="K40" s="786" t="s">
        <v>598</v>
      </c>
      <c r="L40" s="786"/>
      <c r="M40" s="786"/>
      <c r="N40" s="786"/>
      <c r="O40" s="786"/>
      <c r="P40" s="786"/>
      <c r="Q40" s="786"/>
      <c r="R40" s="786"/>
    </row>
    <row r="41" spans="4:18" ht="29.5" customHeight="1" x14ac:dyDescent="0.35">
      <c r="D41" s="749" t="s">
        <v>599</v>
      </c>
      <c r="E41" s="749"/>
      <c r="F41" s="749"/>
      <c r="G41" s="749"/>
      <c r="H41" s="749"/>
      <c r="I41" s="749"/>
      <c r="J41" s="749"/>
      <c r="K41" s="786" t="s">
        <v>600</v>
      </c>
      <c r="L41" s="786"/>
      <c r="M41" s="786"/>
      <c r="N41" s="786"/>
      <c r="O41" s="786"/>
      <c r="P41" s="786"/>
      <c r="Q41" s="786"/>
      <c r="R41" s="786"/>
    </row>
    <row r="42" spans="4:18" ht="29.5" customHeight="1" x14ac:dyDescent="0.35">
      <c r="D42" s="749" t="s">
        <v>601</v>
      </c>
      <c r="E42" s="749"/>
      <c r="F42" s="749"/>
      <c r="G42" s="749"/>
      <c r="H42" s="749"/>
      <c r="I42" s="749"/>
      <c r="J42" s="749"/>
      <c r="K42" s="786" t="s">
        <v>602</v>
      </c>
      <c r="L42" s="786"/>
      <c r="M42" s="786"/>
      <c r="N42" s="786"/>
      <c r="O42" s="786"/>
      <c r="P42" s="786"/>
      <c r="Q42" s="786"/>
      <c r="R42" s="786"/>
    </row>
    <row r="43" spans="4:18" ht="29.5" customHeight="1" x14ac:dyDescent="0.35">
      <c r="D43" s="750" t="s">
        <v>603</v>
      </c>
      <c r="E43" s="750"/>
      <c r="F43" s="750"/>
      <c r="G43" s="750"/>
      <c r="H43" s="750"/>
      <c r="I43" s="750"/>
      <c r="J43" s="750"/>
      <c r="K43" s="787" t="s">
        <v>604</v>
      </c>
      <c r="L43" s="787"/>
      <c r="M43" s="787"/>
      <c r="N43" s="787"/>
      <c r="O43" s="787"/>
      <c r="P43" s="787"/>
      <c r="Q43" s="787"/>
      <c r="R43" s="787"/>
    </row>
    <row r="44" spans="4:18" s="41" customFormat="1" x14ac:dyDescent="0.35">
      <c r="D44" s="146"/>
      <c r="E44" s="146"/>
      <c r="F44" s="69"/>
      <c r="G44" s="69"/>
      <c r="H44" s="69"/>
      <c r="I44" s="69"/>
      <c r="J44" s="69"/>
      <c r="K44" s="69"/>
      <c r="L44" s="69"/>
      <c r="M44" s="146"/>
      <c r="N44" s="189"/>
      <c r="O44" s="189"/>
      <c r="P44" s="146"/>
      <c r="Q44" s="186"/>
      <c r="R44" s="467"/>
    </row>
    <row r="45" spans="4:18" x14ac:dyDescent="0.35">
      <c r="D45" s="47"/>
      <c r="E45" s="47"/>
      <c r="F45" s="47"/>
      <c r="G45" s="47"/>
      <c r="H45" s="47"/>
      <c r="I45" s="47"/>
      <c r="J45" s="47"/>
      <c r="K45" s="47"/>
      <c r="L45" s="47"/>
      <c r="M45" s="47"/>
      <c r="N45" s="47"/>
      <c r="O45" s="47"/>
    </row>
    <row r="46" spans="4:18" ht="18.5" x14ac:dyDescent="0.35">
      <c r="D46" s="779" t="s">
        <v>605</v>
      </c>
      <c r="E46" s="779"/>
      <c r="F46" s="779"/>
      <c r="G46" s="779"/>
      <c r="H46" s="779"/>
      <c r="I46" s="779"/>
      <c r="J46" s="779"/>
      <c r="K46" s="779"/>
      <c r="L46" s="779"/>
      <c r="M46" s="779"/>
      <c r="N46" s="779"/>
      <c r="O46" s="779"/>
      <c r="P46" s="779"/>
      <c r="Q46" s="779"/>
      <c r="R46" s="779"/>
    </row>
    <row r="47" spans="4:18" x14ac:dyDescent="0.35">
      <c r="D47" s="47"/>
      <c r="E47" s="47"/>
      <c r="F47" s="47"/>
      <c r="G47" s="47"/>
      <c r="H47" s="47"/>
      <c r="I47" s="47"/>
      <c r="J47" s="47"/>
      <c r="K47" s="47"/>
      <c r="L47" s="47"/>
      <c r="M47" s="47"/>
      <c r="N47" s="47"/>
      <c r="O47" s="47"/>
    </row>
    <row r="48" spans="4:18" ht="251.25" customHeight="1" x14ac:dyDescent="0.35">
      <c r="D48" s="781" t="s">
        <v>1732</v>
      </c>
      <c r="E48" s="781"/>
      <c r="F48" s="781"/>
      <c r="G48" s="781"/>
      <c r="H48" s="781"/>
      <c r="I48" s="781"/>
      <c r="J48" s="781"/>
      <c r="K48" s="781"/>
      <c r="L48" s="781"/>
      <c r="M48" s="781"/>
      <c r="N48" s="781"/>
      <c r="O48" s="781"/>
      <c r="P48" s="781"/>
      <c r="Q48" s="781"/>
      <c r="R48" s="781"/>
    </row>
    <row r="49" spans="4:18" x14ac:dyDescent="0.35">
      <c r="D49" s="47"/>
      <c r="E49" s="47"/>
      <c r="F49" s="47"/>
      <c r="G49" s="47"/>
      <c r="H49" s="47"/>
      <c r="I49" s="47"/>
      <c r="J49" s="47"/>
      <c r="K49" s="47"/>
      <c r="L49" s="47"/>
      <c r="M49" s="47"/>
      <c r="N49" s="47"/>
      <c r="O49" s="47"/>
    </row>
    <row r="50" spans="4:18" x14ac:dyDescent="0.35">
      <c r="D50" s="47"/>
      <c r="E50" s="47"/>
      <c r="F50" s="47"/>
      <c r="G50" s="47"/>
      <c r="H50" s="47"/>
      <c r="I50" s="47"/>
      <c r="J50" s="47"/>
      <c r="K50" s="47"/>
      <c r="L50" s="47"/>
      <c r="M50" s="47"/>
      <c r="N50" s="47"/>
      <c r="O50" s="47"/>
    </row>
    <row r="51" spans="4:18" ht="18.5" x14ac:dyDescent="0.35">
      <c r="D51" s="779" t="s">
        <v>606</v>
      </c>
      <c r="E51" s="779"/>
      <c r="F51" s="779"/>
      <c r="G51" s="779"/>
      <c r="H51" s="779"/>
      <c r="I51" s="779"/>
      <c r="J51" s="779"/>
      <c r="K51" s="779"/>
      <c r="L51" s="779"/>
      <c r="M51" s="779"/>
      <c r="N51" s="779"/>
      <c r="O51" s="779"/>
      <c r="P51" s="779"/>
      <c r="Q51" s="779"/>
      <c r="R51" s="779"/>
    </row>
    <row r="52" spans="4:18" ht="14.5" customHeight="1" x14ac:dyDescent="0.35">
      <c r="D52" s="195"/>
      <c r="E52" s="195"/>
      <c r="F52" s="195"/>
      <c r="G52" s="195"/>
      <c r="H52" s="195"/>
      <c r="I52" s="195"/>
      <c r="J52" s="195"/>
      <c r="K52" s="195"/>
      <c r="L52" s="195"/>
      <c r="M52" s="195"/>
      <c r="N52" s="195"/>
      <c r="O52" s="195"/>
      <c r="P52" s="195"/>
      <c r="Q52" s="195"/>
      <c r="R52" s="195"/>
    </row>
    <row r="53" spans="4:18" ht="15.65" customHeight="1" x14ac:dyDescent="0.35">
      <c r="D53" s="30" t="s">
        <v>607</v>
      </c>
      <c r="E53" s="30"/>
      <c r="F53" s="30"/>
      <c r="G53" s="30"/>
      <c r="H53" s="30"/>
      <c r="I53" s="30"/>
      <c r="J53" s="30"/>
      <c r="K53" s="30"/>
      <c r="L53" s="30"/>
      <c r="M53" s="125"/>
      <c r="N53" s="125"/>
      <c r="O53" s="125"/>
      <c r="P53" s="125"/>
    </row>
    <row r="54" spans="4:18" ht="28.4" customHeight="1" x14ac:dyDescent="0.35">
      <c r="D54" s="784"/>
      <c r="E54" s="784"/>
      <c r="F54" s="784"/>
      <c r="G54" s="784"/>
      <c r="H54" s="784"/>
      <c r="I54" s="784"/>
      <c r="J54" s="784"/>
      <c r="K54" s="784"/>
      <c r="L54" s="785" t="s">
        <v>459</v>
      </c>
      <c r="M54" s="785"/>
      <c r="N54" s="101" t="s">
        <v>298</v>
      </c>
      <c r="O54" s="101" t="s">
        <v>297</v>
      </c>
      <c r="P54" s="101" t="s">
        <v>296</v>
      </c>
    </row>
    <row r="55" spans="4:18" ht="14.15" customHeight="1" x14ac:dyDescent="0.35">
      <c r="D55" s="743" t="s">
        <v>608</v>
      </c>
      <c r="E55" s="743"/>
      <c r="F55" s="743"/>
      <c r="G55" s="743"/>
      <c r="H55" s="743"/>
      <c r="I55" s="743"/>
      <c r="J55" s="743"/>
      <c r="K55" s="743"/>
      <c r="L55" s="782" t="s">
        <v>609</v>
      </c>
      <c r="M55" s="782"/>
      <c r="N55" s="24">
        <v>0</v>
      </c>
      <c r="O55" s="663">
        <v>0</v>
      </c>
      <c r="P55" s="663">
        <v>0</v>
      </c>
    </row>
    <row r="56" spans="4:18" ht="14.15" customHeight="1" x14ac:dyDescent="0.35">
      <c r="D56" s="743"/>
      <c r="E56" s="743"/>
      <c r="F56" s="743"/>
      <c r="G56" s="743"/>
      <c r="H56" s="743"/>
      <c r="I56" s="743"/>
      <c r="J56" s="743"/>
      <c r="K56" s="743"/>
      <c r="L56" s="782" t="s">
        <v>610</v>
      </c>
      <c r="M56" s="782"/>
      <c r="N56" s="469">
        <v>0</v>
      </c>
      <c r="O56" s="664">
        <v>0</v>
      </c>
      <c r="P56" s="663">
        <v>0</v>
      </c>
    </row>
    <row r="57" spans="4:18" ht="14.15" customHeight="1" x14ac:dyDescent="0.35">
      <c r="D57" s="743" t="s">
        <v>611</v>
      </c>
      <c r="E57" s="743"/>
      <c r="F57" s="743"/>
      <c r="G57" s="743"/>
      <c r="H57" s="743"/>
      <c r="I57" s="743"/>
      <c r="J57" s="743"/>
      <c r="K57" s="743"/>
      <c r="L57" s="782" t="s">
        <v>609</v>
      </c>
      <c r="M57" s="782"/>
      <c r="N57" s="24">
        <v>75037</v>
      </c>
      <c r="O57" s="663">
        <v>31352.330288000001</v>
      </c>
      <c r="P57" s="663">
        <v>34756.668606999985</v>
      </c>
    </row>
    <row r="58" spans="4:18" ht="14.15" customHeight="1" x14ac:dyDescent="0.35">
      <c r="D58" s="743"/>
      <c r="E58" s="743"/>
      <c r="F58" s="743"/>
      <c r="G58" s="743"/>
      <c r="H58" s="743"/>
      <c r="I58" s="743"/>
      <c r="J58" s="743"/>
      <c r="K58" s="743"/>
      <c r="L58" s="782" t="s">
        <v>610</v>
      </c>
      <c r="M58" s="782"/>
      <c r="N58" s="469">
        <v>0.03</v>
      </c>
      <c r="O58" s="663">
        <v>7.5256919601196202E-3</v>
      </c>
      <c r="P58" s="663">
        <v>8.8792202903372336E-3</v>
      </c>
    </row>
    <row r="59" spans="4:18" ht="14.15" customHeight="1" x14ac:dyDescent="0.35">
      <c r="D59" s="743" t="s">
        <v>612</v>
      </c>
      <c r="E59" s="743"/>
      <c r="F59" s="743"/>
      <c r="G59" s="743"/>
      <c r="H59" s="743"/>
      <c r="I59" s="743"/>
      <c r="J59" s="743"/>
      <c r="K59" s="743"/>
      <c r="L59" s="782" t="s">
        <v>609</v>
      </c>
      <c r="M59" s="782"/>
      <c r="N59" s="24">
        <v>6893</v>
      </c>
      <c r="O59" s="663">
        <v>82213.423918799977</v>
      </c>
      <c r="P59" s="663">
        <v>82257.100183200004</v>
      </c>
    </row>
    <row r="60" spans="4:18" ht="14.15" customHeight="1" x14ac:dyDescent="0.35">
      <c r="D60" s="743"/>
      <c r="E60" s="743"/>
      <c r="F60" s="743"/>
      <c r="G60" s="743"/>
      <c r="H60" s="743"/>
      <c r="I60" s="743"/>
      <c r="J60" s="743"/>
      <c r="K60" s="743"/>
      <c r="L60" s="782" t="s">
        <v>610</v>
      </c>
      <c r="M60" s="782"/>
      <c r="N60" s="469">
        <v>0</v>
      </c>
      <c r="O60" s="663">
        <v>1.9734191931386657E-2</v>
      </c>
      <c r="P60" s="663">
        <v>2.1014065566222703E-2</v>
      </c>
    </row>
    <row r="61" spans="4:18" ht="14.15" customHeight="1" x14ac:dyDescent="0.35">
      <c r="D61" s="743" t="s">
        <v>613</v>
      </c>
      <c r="E61" s="743"/>
      <c r="F61" s="743"/>
      <c r="G61" s="743"/>
      <c r="H61" s="743"/>
      <c r="I61" s="743"/>
      <c r="J61" s="743"/>
      <c r="K61" s="743"/>
      <c r="L61" s="782" t="s">
        <v>609</v>
      </c>
      <c r="M61" s="782"/>
      <c r="N61" s="24">
        <v>965648</v>
      </c>
      <c r="O61" s="663">
        <v>1746574.9769386516</v>
      </c>
      <c r="P61" s="663">
        <v>1638435.8572046275</v>
      </c>
    </row>
    <row r="62" spans="4:18" ht="14.15" customHeight="1" x14ac:dyDescent="0.35">
      <c r="D62" s="743"/>
      <c r="E62" s="743"/>
      <c r="F62" s="743"/>
      <c r="G62" s="743"/>
      <c r="H62" s="743"/>
      <c r="I62" s="743"/>
      <c r="J62" s="743"/>
      <c r="K62" s="743"/>
      <c r="L62" s="782" t="s">
        <v>610</v>
      </c>
      <c r="M62" s="782"/>
      <c r="N62" s="469">
        <v>0.4</v>
      </c>
      <c r="O62" s="663">
        <v>0.41924109439240675</v>
      </c>
      <c r="P62" s="663">
        <v>0.41856810479176465</v>
      </c>
    </row>
    <row r="63" spans="4:18" ht="14.15" customHeight="1" x14ac:dyDescent="0.35">
      <c r="D63" s="743" t="s">
        <v>614</v>
      </c>
      <c r="E63" s="743"/>
      <c r="F63" s="743"/>
      <c r="G63" s="743"/>
      <c r="H63" s="743"/>
      <c r="I63" s="743"/>
      <c r="J63" s="743"/>
      <c r="K63" s="743"/>
      <c r="L63" s="782" t="s">
        <v>609</v>
      </c>
      <c r="M63" s="782"/>
      <c r="N63" s="24">
        <v>1075659</v>
      </c>
      <c r="O63" s="663">
        <v>2054542.6353663618</v>
      </c>
      <c r="P63" s="663">
        <v>1992034.5118196013</v>
      </c>
    </row>
    <row r="64" spans="4:18" ht="14.15" customHeight="1" x14ac:dyDescent="0.35">
      <c r="D64" s="743"/>
      <c r="E64" s="743"/>
      <c r="F64" s="743"/>
      <c r="G64" s="743"/>
      <c r="H64" s="743"/>
      <c r="I64" s="743"/>
      <c r="J64" s="743"/>
      <c r="K64" s="743"/>
      <c r="L64" s="782" t="s">
        <v>610</v>
      </c>
      <c r="M64" s="782"/>
      <c r="N64" s="469">
        <v>0.45</v>
      </c>
      <c r="O64" s="663">
        <v>0.49316445861179192</v>
      </c>
      <c r="P64" s="663">
        <v>0.50890128327311346</v>
      </c>
    </row>
    <row r="65" spans="4:18" ht="14.15" customHeight="1" x14ac:dyDescent="0.35">
      <c r="D65" s="749" t="s">
        <v>615</v>
      </c>
      <c r="E65" s="749"/>
      <c r="F65" s="749"/>
      <c r="G65" s="749"/>
      <c r="H65" s="749"/>
      <c r="I65" s="749"/>
      <c r="J65" s="749"/>
      <c r="K65" s="749"/>
      <c r="L65" s="782" t="s">
        <v>609</v>
      </c>
      <c r="M65" s="782"/>
      <c r="N65" s="24">
        <v>272143</v>
      </c>
      <c r="O65" s="663">
        <v>251356.17565165</v>
      </c>
      <c r="P65" s="663">
        <v>166898.82268310004</v>
      </c>
    </row>
    <row r="66" spans="4:18" ht="14.15" customHeight="1" x14ac:dyDescent="0.35">
      <c r="D66" s="750"/>
      <c r="E66" s="750"/>
      <c r="F66" s="750"/>
      <c r="G66" s="750"/>
      <c r="H66" s="750"/>
      <c r="I66" s="750"/>
      <c r="J66" s="750"/>
      <c r="K66" s="750"/>
      <c r="L66" s="783" t="s">
        <v>610</v>
      </c>
      <c r="M66" s="783"/>
      <c r="N66" s="471">
        <v>0.11</v>
      </c>
      <c r="O66" s="665">
        <v>6.0334563104295066E-2</v>
      </c>
      <c r="P66" s="665">
        <v>4.2637326078562007E-2</v>
      </c>
    </row>
    <row r="67" spans="4:18" ht="19.149999999999999" customHeight="1" x14ac:dyDescent="0.35"/>
    <row r="70" spans="4:18" ht="49.5" customHeight="1" x14ac:dyDescent="0.35">
      <c r="D70" s="780"/>
      <c r="E70" s="780"/>
      <c r="F70" s="780"/>
      <c r="G70" s="780"/>
      <c r="H70" s="780"/>
      <c r="I70" s="780"/>
      <c r="J70" s="780"/>
      <c r="K70" s="780"/>
      <c r="L70" s="780"/>
      <c r="M70" s="780"/>
      <c r="N70" s="780"/>
      <c r="O70" s="780"/>
      <c r="P70" s="780"/>
      <c r="Q70" s="780"/>
      <c r="R70" s="780"/>
    </row>
    <row r="72" spans="4:18" ht="16.899999999999999" customHeight="1" x14ac:dyDescent="0.35"/>
    <row r="73" spans="4:18" ht="18.5" x14ac:dyDescent="0.35">
      <c r="D73" s="779" t="s">
        <v>620</v>
      </c>
      <c r="E73" s="779"/>
      <c r="F73" s="779"/>
      <c r="G73" s="779"/>
      <c r="H73" s="779"/>
      <c r="I73" s="779"/>
      <c r="J73" s="779"/>
      <c r="K73" s="779"/>
      <c r="L73" s="779"/>
      <c r="M73" s="779"/>
      <c r="N73" s="779"/>
      <c r="O73" s="779"/>
      <c r="P73" s="779"/>
      <c r="Q73" s="779"/>
      <c r="R73" s="779"/>
    </row>
    <row r="74" spans="4:18" x14ac:dyDescent="0.35">
      <c r="D74" s="47"/>
      <c r="E74" s="47"/>
      <c r="F74" s="47"/>
      <c r="G74" s="47"/>
      <c r="H74" s="47"/>
      <c r="I74" s="47"/>
      <c r="J74" s="47"/>
      <c r="K74" s="47"/>
      <c r="L74" s="47"/>
      <c r="M74" s="47"/>
      <c r="N74" s="47"/>
      <c r="O74" s="47"/>
    </row>
    <row r="75" spans="4:18" ht="300.75" customHeight="1" x14ac:dyDescent="0.35">
      <c r="D75" s="781" t="s">
        <v>621</v>
      </c>
      <c r="E75" s="781"/>
      <c r="F75" s="781"/>
      <c r="G75" s="781"/>
      <c r="H75" s="781"/>
      <c r="I75" s="781"/>
      <c r="J75" s="781"/>
      <c r="K75" s="781"/>
      <c r="L75" s="781"/>
      <c r="M75" s="781"/>
      <c r="N75" s="781"/>
      <c r="O75" s="781"/>
      <c r="P75" s="781"/>
      <c r="Q75" s="781"/>
      <c r="R75" s="781"/>
    </row>
    <row r="76" spans="4:18" x14ac:dyDescent="0.35">
      <c r="D76" s="460"/>
      <c r="E76" s="460"/>
      <c r="F76" s="460"/>
      <c r="G76" s="460"/>
      <c r="H76" s="460"/>
      <c r="I76" s="460"/>
      <c r="J76" s="460"/>
      <c r="K76" s="460"/>
      <c r="L76" s="460"/>
      <c r="M76" s="460"/>
      <c r="N76" s="460"/>
      <c r="O76" s="460"/>
      <c r="P76" s="460"/>
      <c r="Q76" s="460"/>
      <c r="R76" s="460"/>
    </row>
    <row r="77" spans="4:18" x14ac:dyDescent="0.35">
      <c r="D77" s="460"/>
      <c r="E77" s="460"/>
      <c r="F77" s="460"/>
      <c r="G77" s="460"/>
      <c r="H77" s="460"/>
      <c r="I77" s="460"/>
      <c r="J77" s="460"/>
      <c r="K77" s="460"/>
      <c r="L77" s="460"/>
      <c r="M77" s="460"/>
      <c r="N77" s="460"/>
      <c r="O77" s="460"/>
      <c r="P77" s="460"/>
      <c r="Q77" s="460"/>
      <c r="R77" s="460"/>
    </row>
    <row r="78" spans="4:18" ht="18.5" x14ac:dyDescent="0.35">
      <c r="D78" s="779" t="s">
        <v>622</v>
      </c>
      <c r="E78" s="779"/>
      <c r="F78" s="779"/>
      <c r="G78" s="779"/>
      <c r="H78" s="779"/>
      <c r="I78" s="779"/>
      <c r="J78" s="779"/>
      <c r="K78" s="779"/>
      <c r="L78" s="779"/>
      <c r="M78" s="779"/>
      <c r="N78" s="779"/>
      <c r="O78" s="779"/>
      <c r="P78" s="779"/>
      <c r="Q78" s="779"/>
      <c r="R78" s="779"/>
    </row>
    <row r="79" spans="4:18" x14ac:dyDescent="0.35">
      <c r="D79" s="47"/>
      <c r="E79" s="47"/>
      <c r="F79" s="47"/>
      <c r="G79" s="47"/>
      <c r="H79" s="47"/>
      <c r="I79" s="47"/>
      <c r="J79" s="47"/>
      <c r="K79" s="47"/>
      <c r="L79" s="47"/>
      <c r="M79" s="47"/>
      <c r="N79" s="47"/>
      <c r="O79" s="47"/>
    </row>
    <row r="80" spans="4:18" ht="16.5" customHeight="1" x14ac:dyDescent="0.35">
      <c r="D80" s="30" t="s">
        <v>1193</v>
      </c>
      <c r="E80" s="30"/>
      <c r="F80" s="30"/>
      <c r="G80" s="30"/>
      <c r="H80" s="30"/>
      <c r="I80" s="30"/>
      <c r="J80" s="30"/>
      <c r="K80" s="30"/>
      <c r="L80" s="30"/>
      <c r="M80" s="125"/>
      <c r="N80" s="125"/>
      <c r="O80" s="125"/>
      <c r="P80" s="125"/>
    </row>
    <row r="81" spans="4:16" ht="26" x14ac:dyDescent="0.35">
      <c r="D81" s="784"/>
      <c r="E81" s="784"/>
      <c r="F81" s="784"/>
      <c r="G81" s="784"/>
      <c r="H81" s="784"/>
      <c r="I81" s="784"/>
      <c r="J81" s="784"/>
      <c r="K81" s="784"/>
      <c r="L81" s="785" t="s">
        <v>1192</v>
      </c>
      <c r="M81" s="785"/>
      <c r="N81" s="101" t="s">
        <v>298</v>
      </c>
      <c r="O81" s="101" t="s">
        <v>297</v>
      </c>
      <c r="P81" s="101" t="s">
        <v>296</v>
      </c>
    </row>
    <row r="82" spans="4:16" x14ac:dyDescent="0.35">
      <c r="D82" s="743" t="s">
        <v>354</v>
      </c>
      <c r="E82" s="743"/>
      <c r="F82" s="743"/>
      <c r="G82" s="743"/>
      <c r="H82" s="743"/>
      <c r="I82" s="743"/>
      <c r="J82" s="743"/>
      <c r="K82" s="743"/>
      <c r="L82" s="792" t="s">
        <v>305</v>
      </c>
      <c r="M82" s="793"/>
      <c r="N82" s="666">
        <v>7</v>
      </c>
      <c r="O82" s="667" t="s">
        <v>1188</v>
      </c>
      <c r="P82" s="663">
        <v>1</v>
      </c>
    </row>
    <row r="83" spans="4:16" x14ac:dyDescent="0.35">
      <c r="D83" s="743" t="s">
        <v>356</v>
      </c>
      <c r="E83" s="743"/>
      <c r="F83" s="743"/>
      <c r="G83" s="743"/>
      <c r="H83" s="743"/>
      <c r="I83" s="743"/>
      <c r="J83" s="743"/>
      <c r="K83" s="743"/>
      <c r="L83" s="792" t="s">
        <v>357</v>
      </c>
      <c r="M83" s="793"/>
      <c r="N83" s="668">
        <v>15.68</v>
      </c>
      <c r="O83" s="667" t="s">
        <v>1188</v>
      </c>
      <c r="P83" s="672">
        <v>1.89</v>
      </c>
    </row>
    <row r="84" spans="4:16" x14ac:dyDescent="0.35">
      <c r="D84" s="743" t="s">
        <v>358</v>
      </c>
      <c r="E84" s="743"/>
      <c r="F84" s="743"/>
      <c r="G84" s="743"/>
      <c r="H84" s="743"/>
      <c r="I84" s="743"/>
      <c r="J84" s="743"/>
      <c r="K84" s="743"/>
      <c r="L84" s="792" t="s">
        <v>357</v>
      </c>
      <c r="M84" s="793"/>
      <c r="N84" s="667">
        <v>15.68</v>
      </c>
      <c r="O84" s="667" t="s">
        <v>1188</v>
      </c>
      <c r="P84" s="672" t="s">
        <v>1188</v>
      </c>
    </row>
    <row r="85" spans="4:16" ht="15" customHeight="1" x14ac:dyDescent="0.35">
      <c r="D85" s="750" t="s">
        <v>359</v>
      </c>
      <c r="E85" s="750"/>
      <c r="F85" s="750"/>
      <c r="G85" s="750"/>
      <c r="H85" s="750"/>
      <c r="I85" s="750"/>
      <c r="J85" s="750"/>
      <c r="K85" s="750"/>
      <c r="L85" s="794" t="s">
        <v>360</v>
      </c>
      <c r="M85" s="794"/>
      <c r="N85" s="473" t="s">
        <v>1211</v>
      </c>
      <c r="O85" s="473" t="s">
        <v>1188</v>
      </c>
      <c r="P85" s="473" t="s">
        <v>1188</v>
      </c>
    </row>
  </sheetData>
  <mergeCells count="62">
    <mergeCell ref="D84:K84"/>
    <mergeCell ref="L84:M84"/>
    <mergeCell ref="D85:K85"/>
    <mergeCell ref="L85:M85"/>
    <mergeCell ref="D81:K81"/>
    <mergeCell ref="L81:M81"/>
    <mergeCell ref="D82:K82"/>
    <mergeCell ref="L82:M82"/>
    <mergeCell ref="D83:K83"/>
    <mergeCell ref="L83:M83"/>
    <mergeCell ref="D30:R30"/>
    <mergeCell ref="D9:R9"/>
    <mergeCell ref="D10:R10"/>
    <mergeCell ref="D11:R11"/>
    <mergeCell ref="D13:R13"/>
    <mergeCell ref="D16:R16"/>
    <mergeCell ref="D18:R18"/>
    <mergeCell ref="D21:R21"/>
    <mergeCell ref="D23:R23"/>
    <mergeCell ref="D27:R27"/>
    <mergeCell ref="D29:R29"/>
    <mergeCell ref="D32:R32"/>
    <mergeCell ref="D35:R35"/>
    <mergeCell ref="D37:R37"/>
    <mergeCell ref="K38:R38"/>
    <mergeCell ref="D39:J39"/>
    <mergeCell ref="K39:R39"/>
    <mergeCell ref="D54:K54"/>
    <mergeCell ref="L54:M54"/>
    <mergeCell ref="D40:J40"/>
    <mergeCell ref="K40:R40"/>
    <mergeCell ref="D41:J41"/>
    <mergeCell ref="K41:R41"/>
    <mergeCell ref="D42:J42"/>
    <mergeCell ref="K42:R42"/>
    <mergeCell ref="D43:J43"/>
    <mergeCell ref="K43:R43"/>
    <mergeCell ref="D46:R46"/>
    <mergeCell ref="D48:R48"/>
    <mergeCell ref="D51:R51"/>
    <mergeCell ref="D55:K56"/>
    <mergeCell ref="L55:M55"/>
    <mergeCell ref="L56:M56"/>
    <mergeCell ref="D57:K58"/>
    <mergeCell ref="L57:M57"/>
    <mergeCell ref="L58:M58"/>
    <mergeCell ref="D59:K60"/>
    <mergeCell ref="L59:M59"/>
    <mergeCell ref="L60:M60"/>
    <mergeCell ref="D61:K62"/>
    <mergeCell ref="L61:M61"/>
    <mergeCell ref="L62:M62"/>
    <mergeCell ref="D78:R78"/>
    <mergeCell ref="D70:R70"/>
    <mergeCell ref="D73:R73"/>
    <mergeCell ref="D75:R75"/>
    <mergeCell ref="D63:K64"/>
    <mergeCell ref="L63:M63"/>
    <mergeCell ref="L64:M64"/>
    <mergeCell ref="D65:K66"/>
    <mergeCell ref="L65:M65"/>
    <mergeCell ref="L66:M66"/>
  </mergeCells>
  <pageMargins left="0.511811024" right="0.511811024" top="0.78740157499999996" bottom="0.78740157499999996" header="0.31496062000000002" footer="0.31496062000000002"/>
  <headerFooter>
    <oddFooter>&amp;L_x000D_&amp;1#&amp;&amp;"Calibri"&amp;10&amp;K000000 Público</oddFooter>
  </headerFooter>
  <ignoredErrors>
    <ignoredError sqref="N85"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W224"/>
  <sheetViews>
    <sheetView showRowColHeaders="0" zoomScale="90" zoomScaleNormal="90" workbookViewId="0">
      <pane xSplit="1" topLeftCell="B1" activePane="topRight" state="frozen"/>
      <selection activeCell="T19" sqref="T19"/>
      <selection pane="topRight"/>
    </sheetView>
  </sheetViews>
  <sheetFormatPr defaultColWidth="9.453125" defaultRowHeight="13" x14ac:dyDescent="0.35"/>
  <cols>
    <col min="1" max="1" width="29.453125" style="41" customWidth="1"/>
    <col min="2" max="2" width="4.453125" style="41" customWidth="1"/>
    <col min="3" max="3" width="3" style="41" customWidth="1"/>
    <col min="4" max="4" width="9.453125" style="41"/>
    <col min="5" max="18" width="10.453125" style="41" customWidth="1"/>
    <col min="19" max="19" width="11.453125" style="41" customWidth="1"/>
    <col min="20" max="20" width="10.453125" style="41" customWidth="1"/>
    <col min="21" max="21" width="12.453125" style="41" customWidth="1"/>
    <col min="22" max="22" width="10.453125" style="41" customWidth="1"/>
    <col min="23" max="16384" width="9.453125" style="41"/>
  </cols>
  <sheetData>
    <row r="1" spans="4:22" ht="14.5" customHeight="1" x14ac:dyDescent="0.35"/>
    <row r="2" spans="4:22" ht="23.5" x14ac:dyDescent="0.35">
      <c r="D2" s="44" t="s">
        <v>623</v>
      </c>
    </row>
    <row r="4" spans="4:22" ht="18.5" x14ac:dyDescent="0.35">
      <c r="D4" s="64" t="s">
        <v>452</v>
      </c>
    </row>
    <row r="6" spans="4:22" ht="280.39999999999998" customHeight="1" x14ac:dyDescent="0.35">
      <c r="D6" s="210"/>
      <c r="E6" s="210"/>
      <c r="F6" s="210"/>
      <c r="G6" s="210"/>
      <c r="H6" s="210"/>
      <c r="I6" s="210"/>
      <c r="J6" s="210"/>
      <c r="K6" s="210"/>
      <c r="L6" s="210"/>
      <c r="M6" s="210"/>
      <c r="N6" s="210"/>
      <c r="O6" s="210"/>
      <c r="P6" s="210"/>
      <c r="Q6" s="175"/>
      <c r="R6" s="210"/>
      <c r="S6" s="34"/>
      <c r="T6" s="34"/>
      <c r="U6" s="34"/>
      <c r="V6" s="34"/>
    </row>
    <row r="9" spans="4:22" ht="18.5" x14ac:dyDescent="0.35">
      <c r="D9" s="64" t="s">
        <v>624</v>
      </c>
      <c r="E9" s="174"/>
      <c r="F9" s="174"/>
      <c r="G9" s="174"/>
      <c r="H9" s="174"/>
      <c r="I9" s="174"/>
      <c r="J9" s="174"/>
      <c r="K9" s="175"/>
      <c r="L9" s="175"/>
      <c r="M9" s="175"/>
      <c r="N9" s="175"/>
      <c r="O9" s="175"/>
      <c r="P9" s="175"/>
      <c r="Q9" s="175"/>
      <c r="R9" s="175"/>
    </row>
    <row r="10" spans="4:22" x14ac:dyDescent="0.35">
      <c r="D10" s="47"/>
      <c r="E10" s="47"/>
      <c r="F10" s="47"/>
      <c r="G10" s="47"/>
      <c r="H10" s="47"/>
      <c r="I10" s="47"/>
      <c r="J10" s="47"/>
      <c r="K10" s="175"/>
      <c r="L10" s="175"/>
      <c r="M10" s="175"/>
      <c r="N10" s="175"/>
      <c r="O10" s="175"/>
      <c r="P10" s="175"/>
      <c r="Q10" s="175"/>
      <c r="R10" s="175"/>
    </row>
    <row r="11" spans="4:22" ht="16" x14ac:dyDescent="0.35">
      <c r="D11" s="30" t="s">
        <v>625</v>
      </c>
      <c r="E11" s="30"/>
      <c r="F11" s="30"/>
      <c r="G11" s="30"/>
      <c r="H11" s="30"/>
      <c r="I11" s="30"/>
      <c r="J11" s="30"/>
      <c r="K11" s="118"/>
      <c r="L11" s="118"/>
      <c r="M11" s="118"/>
      <c r="N11" s="118"/>
      <c r="O11" s="118"/>
      <c r="P11" s="118"/>
      <c r="Q11" s="69"/>
      <c r="R11" s="69"/>
    </row>
    <row r="12" spans="4:22" ht="28.4" customHeight="1" x14ac:dyDescent="0.35">
      <c r="D12" s="746"/>
      <c r="E12" s="746"/>
      <c r="F12" s="746"/>
      <c r="G12" s="746"/>
      <c r="H12" s="746"/>
      <c r="I12" s="746"/>
      <c r="J12" s="746"/>
      <c r="K12" s="746"/>
      <c r="L12" s="746"/>
      <c r="M12" s="102" t="s">
        <v>459</v>
      </c>
      <c r="N12" s="101" t="s">
        <v>298</v>
      </c>
      <c r="O12" s="101" t="s">
        <v>297</v>
      </c>
      <c r="P12" s="101" t="s">
        <v>296</v>
      </c>
      <c r="Q12" s="69"/>
      <c r="R12" s="69"/>
    </row>
    <row r="13" spans="4:22" ht="16.5" customHeight="1" x14ac:dyDescent="0.35">
      <c r="D13" s="751" t="s">
        <v>626</v>
      </c>
      <c r="E13" s="751"/>
      <c r="F13" s="751"/>
      <c r="G13" s="751"/>
      <c r="H13" s="751"/>
      <c r="I13" s="751"/>
      <c r="J13" s="751"/>
      <c r="K13" s="751"/>
      <c r="L13" s="751"/>
      <c r="M13" s="669" t="s">
        <v>305</v>
      </c>
      <c r="N13" s="670">
        <v>21</v>
      </c>
      <c r="O13" s="670">
        <v>21</v>
      </c>
      <c r="P13" s="670">
        <v>22</v>
      </c>
      <c r="Q13" s="69"/>
      <c r="R13" s="69"/>
    </row>
    <row r="14" spans="4:22" x14ac:dyDescent="0.35">
      <c r="D14" s="47"/>
      <c r="E14" s="47"/>
      <c r="F14" s="47"/>
      <c r="G14" s="47"/>
      <c r="H14" s="47"/>
      <c r="I14" s="47"/>
      <c r="J14" s="47"/>
      <c r="K14" s="188"/>
      <c r="L14" s="188"/>
      <c r="M14" s="188"/>
      <c r="N14" s="188"/>
      <c r="O14" s="146"/>
      <c r="P14" s="132"/>
      <c r="Q14" s="132"/>
      <c r="R14" s="186"/>
    </row>
    <row r="15" spans="4:22" x14ac:dyDescent="0.35">
      <c r="D15" s="175"/>
      <c r="E15" s="175"/>
      <c r="F15" s="175"/>
      <c r="G15" s="175"/>
      <c r="H15" s="175"/>
      <c r="I15" s="175"/>
      <c r="J15" s="175"/>
      <c r="K15" s="175"/>
      <c r="L15" s="175"/>
      <c r="M15" s="175"/>
      <c r="N15" s="175"/>
      <c r="O15" s="175"/>
      <c r="P15" s="175"/>
      <c r="Q15" s="175"/>
      <c r="R15" s="175"/>
    </row>
    <row r="16" spans="4:22" ht="18.649999999999999" customHeight="1" x14ac:dyDescent="0.35">
      <c r="D16" s="85"/>
      <c r="E16" s="85"/>
      <c r="F16" s="85"/>
      <c r="G16" s="85"/>
      <c r="H16" s="85"/>
      <c r="I16" s="85"/>
      <c r="J16" s="85"/>
      <c r="K16" s="175"/>
      <c r="L16" s="175"/>
      <c r="M16" s="175"/>
      <c r="N16" s="175"/>
      <c r="O16" s="175"/>
      <c r="P16" s="175"/>
      <c r="Q16" s="175"/>
      <c r="R16" s="175"/>
    </row>
    <row r="17" spans="4:18" ht="151.5" customHeight="1" x14ac:dyDescent="0.35">
      <c r="D17" s="811"/>
      <c r="E17" s="811"/>
      <c r="F17" s="811"/>
      <c r="G17" s="811"/>
      <c r="H17" s="811"/>
      <c r="I17" s="811"/>
      <c r="J17" s="811"/>
      <c r="K17" s="811"/>
      <c r="L17" s="811"/>
      <c r="M17" s="811"/>
      <c r="N17" s="811"/>
      <c r="O17" s="811"/>
      <c r="P17" s="811"/>
      <c r="Q17" s="811"/>
      <c r="R17" s="811"/>
    </row>
    <row r="20" spans="4:18" ht="18.5" x14ac:dyDescent="0.35">
      <c r="D20" s="64" t="s">
        <v>627</v>
      </c>
      <c r="E20" s="188"/>
      <c r="F20" s="188"/>
      <c r="G20" s="188"/>
      <c r="H20" s="188"/>
      <c r="I20" s="188"/>
      <c r="J20" s="188"/>
      <c r="K20" s="188"/>
      <c r="L20" s="188"/>
      <c r="M20" s="188"/>
    </row>
    <row r="21" spans="4:18" x14ac:dyDescent="0.35">
      <c r="D21" s="174"/>
      <c r="E21" s="188"/>
      <c r="F21" s="188"/>
      <c r="G21" s="188"/>
      <c r="H21" s="188"/>
      <c r="I21" s="188"/>
      <c r="J21" s="188"/>
      <c r="K21" s="188"/>
      <c r="L21" s="188"/>
      <c r="M21" s="188"/>
    </row>
    <row r="22" spans="4:18" ht="287.14999999999998" customHeight="1" x14ac:dyDescent="0.35">
      <c r="D22" s="795" t="s">
        <v>628</v>
      </c>
      <c r="E22" s="795"/>
      <c r="F22" s="795"/>
      <c r="G22" s="795"/>
      <c r="H22" s="795"/>
      <c r="I22" s="795"/>
      <c r="J22" s="795"/>
      <c r="K22" s="795"/>
      <c r="L22" s="795"/>
      <c r="M22" s="795"/>
      <c r="N22" s="795"/>
      <c r="O22" s="795"/>
      <c r="P22" s="795"/>
      <c r="Q22" s="795"/>
      <c r="R22" s="795"/>
    </row>
    <row r="23" spans="4:18" ht="270.75" customHeight="1" x14ac:dyDescent="0.35">
      <c r="D23" s="795"/>
      <c r="E23" s="795"/>
      <c r="F23" s="795"/>
      <c r="G23" s="795"/>
      <c r="H23" s="795"/>
      <c r="I23" s="795"/>
      <c r="J23" s="795"/>
      <c r="K23" s="795"/>
      <c r="L23" s="795"/>
      <c r="M23" s="795"/>
      <c r="N23" s="795"/>
      <c r="O23" s="795"/>
      <c r="P23" s="795"/>
      <c r="Q23" s="795"/>
      <c r="R23" s="795"/>
    </row>
    <row r="25" spans="4:18" ht="20.5" customHeight="1" x14ac:dyDescent="0.35"/>
    <row r="26" spans="4:18" ht="18.5" x14ac:dyDescent="0.35">
      <c r="D26" s="64" t="s">
        <v>629</v>
      </c>
      <c r="E26" s="188"/>
      <c r="F26" s="188"/>
      <c r="G26" s="188"/>
      <c r="H26" s="188"/>
      <c r="I26" s="188"/>
      <c r="J26" s="188"/>
      <c r="K26" s="188"/>
      <c r="L26" s="188"/>
      <c r="M26" s="188"/>
    </row>
    <row r="27" spans="4:18" x14ac:dyDescent="0.35">
      <c r="D27" s="174"/>
      <c r="E27" s="188"/>
      <c r="F27" s="188"/>
      <c r="G27" s="188"/>
      <c r="H27" s="188"/>
      <c r="I27" s="188"/>
      <c r="J27" s="188"/>
      <c r="K27" s="188"/>
      <c r="L27" s="188"/>
      <c r="M27" s="188"/>
    </row>
    <row r="28" spans="4:18" ht="181.5" customHeight="1" x14ac:dyDescent="0.35">
      <c r="D28" s="795" t="s">
        <v>630</v>
      </c>
      <c r="E28" s="795"/>
      <c r="F28" s="795"/>
      <c r="G28" s="795"/>
      <c r="H28" s="795"/>
      <c r="I28" s="795"/>
      <c r="J28" s="795"/>
      <c r="K28" s="795"/>
      <c r="L28" s="795"/>
      <c r="M28" s="795"/>
      <c r="N28" s="795"/>
      <c r="O28" s="795"/>
      <c r="P28" s="795"/>
      <c r="Q28" s="795"/>
      <c r="R28" s="795"/>
    </row>
    <row r="29" spans="4:18" x14ac:dyDescent="0.35">
      <c r="D29" s="175"/>
      <c r="E29" s="175"/>
      <c r="F29" s="175"/>
      <c r="G29" s="175"/>
      <c r="H29" s="175"/>
      <c r="I29" s="175"/>
      <c r="J29" s="175"/>
      <c r="K29" s="175"/>
      <c r="L29" s="175"/>
      <c r="M29" s="175"/>
      <c r="N29" s="175"/>
      <c r="O29" s="175"/>
      <c r="P29" s="175"/>
      <c r="Q29" s="175"/>
      <c r="R29" s="175"/>
    </row>
    <row r="30" spans="4:18" ht="24.65" customHeight="1" x14ac:dyDescent="0.35"/>
    <row r="31" spans="4:18" ht="18.5" x14ac:dyDescent="0.35">
      <c r="D31" s="64" t="s">
        <v>631</v>
      </c>
      <c r="E31" s="188"/>
      <c r="F31" s="188"/>
      <c r="G31" s="188"/>
      <c r="H31" s="188"/>
      <c r="I31" s="188"/>
      <c r="J31" s="188"/>
      <c r="K31" s="188"/>
      <c r="L31" s="188"/>
      <c r="M31" s="188"/>
    </row>
    <row r="32" spans="4:18" ht="18.5" x14ac:dyDescent="0.35">
      <c r="D32" s="64" t="s">
        <v>1196</v>
      </c>
      <c r="E32" s="188"/>
      <c r="F32" s="188"/>
      <c r="G32" s="188"/>
      <c r="H32" s="188"/>
      <c r="I32" s="188"/>
      <c r="J32" s="188"/>
      <c r="K32" s="188"/>
      <c r="L32" s="188"/>
      <c r="M32" s="188"/>
    </row>
    <row r="33" spans="4:18" x14ac:dyDescent="0.35">
      <c r="D33" s="174"/>
      <c r="E33" s="188"/>
      <c r="F33" s="188"/>
      <c r="G33" s="188"/>
      <c r="H33" s="188"/>
      <c r="I33" s="188"/>
      <c r="J33" s="188"/>
      <c r="K33" s="188"/>
      <c r="L33" s="188"/>
      <c r="M33" s="188"/>
    </row>
    <row r="34" spans="4:18" ht="130.75" customHeight="1" x14ac:dyDescent="0.35">
      <c r="D34" s="795" t="s">
        <v>632</v>
      </c>
      <c r="E34" s="795"/>
      <c r="F34" s="795"/>
      <c r="G34" s="795"/>
      <c r="H34" s="795"/>
      <c r="I34" s="795"/>
      <c r="J34" s="795"/>
      <c r="K34" s="795"/>
      <c r="L34" s="795"/>
      <c r="M34" s="795"/>
      <c r="N34" s="795"/>
      <c r="O34" s="795"/>
      <c r="P34" s="795"/>
      <c r="Q34" s="795"/>
      <c r="R34" s="795"/>
    </row>
    <row r="37" spans="4:18" ht="18.5" x14ac:dyDescent="0.35">
      <c r="D37" s="64" t="s">
        <v>633</v>
      </c>
    </row>
    <row r="38" spans="4:18" x14ac:dyDescent="0.35">
      <c r="D38" s="184"/>
    </row>
    <row r="39" spans="4:18" ht="16" x14ac:dyDescent="0.35">
      <c r="D39" s="144" t="s">
        <v>32</v>
      </c>
      <c r="E39" s="142"/>
      <c r="F39" s="142"/>
      <c r="G39" s="142"/>
      <c r="H39" s="142"/>
      <c r="I39" s="142"/>
      <c r="J39" s="142"/>
      <c r="K39" s="142"/>
      <c r="L39" s="142"/>
      <c r="M39" s="142"/>
      <c r="N39" s="142"/>
      <c r="O39" s="142"/>
      <c r="P39" s="142"/>
      <c r="Q39" s="142"/>
      <c r="R39" s="142"/>
    </row>
    <row r="40" spans="4:18" ht="28.4" customHeight="1" x14ac:dyDescent="0.35">
      <c r="D40" s="797"/>
      <c r="E40" s="797"/>
      <c r="F40" s="797"/>
      <c r="G40" s="797"/>
      <c r="H40" s="797"/>
      <c r="I40" s="797"/>
      <c r="J40" s="797"/>
      <c r="K40" s="797"/>
      <c r="L40" s="797"/>
      <c r="M40" s="797"/>
      <c r="N40" s="797"/>
      <c r="O40" s="102" t="s">
        <v>459</v>
      </c>
      <c r="P40" s="101" t="s">
        <v>298</v>
      </c>
      <c r="Q40" s="101" t="s">
        <v>297</v>
      </c>
      <c r="R40" s="101" t="s">
        <v>296</v>
      </c>
    </row>
    <row r="41" spans="4:18" x14ac:dyDescent="0.35">
      <c r="D41" s="743" t="s">
        <v>634</v>
      </c>
      <c r="E41" s="743"/>
      <c r="F41" s="743"/>
      <c r="G41" s="743"/>
      <c r="H41" s="743"/>
      <c r="I41" s="743"/>
      <c r="J41" s="743"/>
      <c r="K41" s="743"/>
      <c r="L41" s="743"/>
      <c r="M41" s="743"/>
      <c r="N41" s="743"/>
      <c r="O41" s="21" t="s">
        <v>305</v>
      </c>
      <c r="P41" s="21">
        <v>2</v>
      </c>
      <c r="Q41" s="24">
        <v>6</v>
      </c>
      <c r="R41" s="24">
        <v>4</v>
      </c>
    </row>
    <row r="42" spans="4:18" x14ac:dyDescent="0.35">
      <c r="D42" s="743" t="s">
        <v>635</v>
      </c>
      <c r="E42" s="743"/>
      <c r="F42" s="743"/>
      <c r="G42" s="743"/>
      <c r="H42" s="743"/>
      <c r="I42" s="743"/>
      <c r="J42" s="743"/>
      <c r="K42" s="743"/>
      <c r="L42" s="743"/>
      <c r="M42" s="743"/>
      <c r="N42" s="743"/>
      <c r="O42" s="21" t="s">
        <v>305</v>
      </c>
      <c r="P42" s="21">
        <v>26</v>
      </c>
      <c r="Q42" s="24">
        <v>1</v>
      </c>
      <c r="R42" s="24">
        <v>1</v>
      </c>
    </row>
    <row r="43" spans="4:18" x14ac:dyDescent="0.35">
      <c r="D43" s="743" t="s">
        <v>636</v>
      </c>
      <c r="E43" s="743"/>
      <c r="F43" s="743"/>
      <c r="G43" s="743"/>
      <c r="H43" s="743"/>
      <c r="I43" s="743"/>
      <c r="J43" s="743"/>
      <c r="K43" s="743"/>
      <c r="L43" s="743"/>
      <c r="M43" s="743"/>
      <c r="N43" s="743"/>
      <c r="O43" s="21" t="s">
        <v>305</v>
      </c>
      <c r="P43" s="21" t="s">
        <v>1188</v>
      </c>
      <c r="Q43" s="24">
        <v>40</v>
      </c>
      <c r="R43" s="24">
        <v>47</v>
      </c>
    </row>
    <row r="44" spans="4:18" x14ac:dyDescent="0.35">
      <c r="D44" s="743" t="s">
        <v>637</v>
      </c>
      <c r="E44" s="743"/>
      <c r="F44" s="743"/>
      <c r="G44" s="743"/>
      <c r="H44" s="743"/>
      <c r="I44" s="743"/>
      <c r="J44" s="743"/>
      <c r="K44" s="743"/>
      <c r="L44" s="743"/>
      <c r="M44" s="743"/>
      <c r="N44" s="743"/>
      <c r="O44" s="22" t="s">
        <v>312</v>
      </c>
      <c r="P44" s="23">
        <v>11243100</v>
      </c>
      <c r="Q44" s="23">
        <v>71988230.650000006</v>
      </c>
      <c r="R44" s="23">
        <v>9000160</v>
      </c>
    </row>
    <row r="45" spans="4:18" x14ac:dyDescent="0.35">
      <c r="D45" s="751" t="s">
        <v>638</v>
      </c>
      <c r="E45" s="751"/>
      <c r="F45" s="751"/>
      <c r="G45" s="751"/>
      <c r="H45" s="751"/>
      <c r="I45" s="751"/>
      <c r="J45" s="751"/>
      <c r="K45" s="751"/>
      <c r="L45" s="751"/>
      <c r="M45" s="751"/>
      <c r="N45" s="751"/>
      <c r="O45" s="472" t="s">
        <v>312</v>
      </c>
      <c r="P45" s="473" t="s">
        <v>1188</v>
      </c>
      <c r="Q45" s="470">
        <v>1282596</v>
      </c>
      <c r="R45" s="470">
        <v>63039319</v>
      </c>
    </row>
    <row r="46" spans="4:18" ht="16.149999999999999" customHeight="1" x14ac:dyDescent="0.35">
      <c r="D46" s="185"/>
      <c r="E46" s="146"/>
      <c r="F46" s="186"/>
      <c r="G46" s="186"/>
      <c r="O46" s="178"/>
      <c r="P46" s="146"/>
      <c r="Q46" s="186"/>
      <c r="R46" s="187"/>
    </row>
    <row r="47" spans="4:18" ht="14.9" customHeight="1" x14ac:dyDescent="0.35">
      <c r="D47" s="184"/>
    </row>
    <row r="48" spans="4:18" ht="19.399999999999999" customHeight="1" x14ac:dyDescent="0.35">
      <c r="D48" s="85"/>
      <c r="E48" s="85"/>
      <c r="F48" s="85"/>
      <c r="G48" s="85"/>
      <c r="H48" s="85"/>
      <c r="I48" s="85"/>
      <c r="J48" s="85"/>
    </row>
    <row r="49" spans="4:20" ht="345" customHeight="1" x14ac:dyDescent="0.35">
      <c r="D49" s="780"/>
      <c r="E49" s="780"/>
      <c r="F49" s="780"/>
      <c r="G49" s="780"/>
      <c r="H49" s="780"/>
      <c r="I49" s="780"/>
      <c r="J49" s="780"/>
      <c r="K49" s="780"/>
      <c r="L49" s="780"/>
      <c r="M49" s="780"/>
      <c r="N49" s="780"/>
      <c r="O49" s="780"/>
      <c r="P49" s="780"/>
      <c r="Q49" s="780"/>
      <c r="R49" s="780"/>
    </row>
    <row r="50" spans="4:20" x14ac:dyDescent="0.35">
      <c r="D50" s="184"/>
    </row>
    <row r="51" spans="4:20" x14ac:dyDescent="0.35">
      <c r="D51" s="184"/>
    </row>
    <row r="52" spans="4:20" ht="18.5" x14ac:dyDescent="0.35">
      <c r="D52" s="64" t="s">
        <v>639</v>
      </c>
      <c r="E52" s="188"/>
      <c r="F52" s="188"/>
      <c r="G52" s="188"/>
      <c r="H52" s="188"/>
      <c r="I52" s="188"/>
      <c r="J52" s="188"/>
      <c r="K52" s="188"/>
      <c r="L52" s="188"/>
      <c r="M52" s="188"/>
    </row>
    <row r="53" spans="4:20" x14ac:dyDescent="0.35">
      <c r="D53" s="174"/>
      <c r="E53" s="188"/>
      <c r="F53" s="188"/>
      <c r="G53" s="188"/>
      <c r="H53" s="188"/>
      <c r="I53" s="188"/>
      <c r="J53" s="188"/>
      <c r="K53" s="188"/>
      <c r="L53" s="188"/>
      <c r="M53" s="188"/>
    </row>
    <row r="54" spans="4:20" ht="364.75" customHeight="1" x14ac:dyDescent="0.35">
      <c r="D54" s="810"/>
      <c r="E54" s="810"/>
      <c r="F54" s="810"/>
      <c r="G54" s="810"/>
      <c r="H54" s="810"/>
      <c r="I54" s="810"/>
      <c r="J54" s="810"/>
      <c r="K54" s="810"/>
      <c r="L54" s="810"/>
      <c r="M54" s="810"/>
      <c r="N54" s="810"/>
      <c r="O54" s="810"/>
      <c r="P54" s="810"/>
      <c r="Q54" s="810"/>
      <c r="R54" s="810"/>
    </row>
    <row r="55" spans="4:20" x14ac:dyDescent="0.35">
      <c r="D55" s="175"/>
      <c r="E55" s="175"/>
      <c r="F55" s="175"/>
      <c r="G55" s="175"/>
      <c r="H55" s="175"/>
      <c r="I55" s="175"/>
      <c r="J55" s="175"/>
      <c r="K55" s="175"/>
      <c r="L55" s="175"/>
      <c r="M55" s="175"/>
      <c r="N55" s="175"/>
      <c r="O55" s="175"/>
      <c r="P55" s="175"/>
      <c r="Q55" s="175"/>
      <c r="R55" s="175"/>
    </row>
    <row r="56" spans="4:20" ht="14.15" customHeight="1" x14ac:dyDescent="0.35"/>
    <row r="57" spans="4:20" ht="19.5" customHeight="1" x14ac:dyDescent="0.35">
      <c r="D57" s="64" t="s">
        <v>640</v>
      </c>
      <c r="E57" s="64"/>
      <c r="F57" s="64"/>
      <c r="G57" s="64"/>
      <c r="H57" s="64"/>
      <c r="I57" s="64"/>
      <c r="J57" s="64"/>
      <c r="K57" s="64"/>
      <c r="L57" s="64"/>
      <c r="M57" s="64"/>
      <c r="N57" s="64"/>
      <c r="O57" s="64"/>
      <c r="P57" s="64"/>
      <c r="Q57" s="64"/>
      <c r="R57" s="64"/>
      <c r="S57" s="145"/>
      <c r="T57" s="145"/>
    </row>
    <row r="58" spans="4:20" x14ac:dyDescent="0.35">
      <c r="D58" s="217"/>
      <c r="E58" s="47"/>
      <c r="F58" s="47"/>
      <c r="G58" s="47"/>
    </row>
    <row r="59" spans="4:20" ht="16" x14ac:dyDescent="0.35">
      <c r="D59" s="144" t="s">
        <v>66</v>
      </c>
      <c r="E59" s="142"/>
      <c r="F59" s="142"/>
      <c r="G59" s="142"/>
      <c r="H59" s="142"/>
      <c r="I59" s="142"/>
      <c r="J59" s="142"/>
      <c r="K59" s="142"/>
      <c r="L59" s="142"/>
      <c r="M59" s="142"/>
      <c r="N59" s="142"/>
      <c r="O59" s="142"/>
      <c r="P59" s="6"/>
      <c r="Q59" s="6"/>
      <c r="R59" s="6"/>
    </row>
    <row r="60" spans="4:20" ht="28.4" customHeight="1" x14ac:dyDescent="0.35">
      <c r="D60" s="770"/>
      <c r="E60" s="770"/>
      <c r="F60" s="770"/>
      <c r="G60" s="770"/>
      <c r="H60" s="770"/>
      <c r="I60" s="770"/>
      <c r="J60" s="770"/>
      <c r="K60" s="770"/>
      <c r="L60" s="102" t="s">
        <v>459</v>
      </c>
      <c r="M60" s="101" t="s">
        <v>298</v>
      </c>
      <c r="N60" s="101" t="s">
        <v>297</v>
      </c>
      <c r="O60" s="101" t="s">
        <v>296</v>
      </c>
      <c r="P60" s="6"/>
      <c r="Q60" s="6"/>
      <c r="R60" s="6"/>
    </row>
    <row r="61" spans="4:20" ht="14.15" customHeight="1" x14ac:dyDescent="0.35">
      <c r="D61" s="743" t="s">
        <v>641</v>
      </c>
      <c r="E61" s="743"/>
      <c r="F61" s="743"/>
      <c r="G61" s="743"/>
      <c r="H61" s="743"/>
      <c r="I61" s="743"/>
      <c r="J61" s="743"/>
      <c r="K61" s="743"/>
      <c r="L61" s="21" t="s">
        <v>305</v>
      </c>
      <c r="M61" s="21">
        <v>257</v>
      </c>
      <c r="N61" s="21">
        <v>265</v>
      </c>
      <c r="O61" s="21">
        <v>265</v>
      </c>
      <c r="P61" s="6"/>
      <c r="Q61" s="6"/>
      <c r="R61" s="6"/>
    </row>
    <row r="62" spans="4:20" ht="14.15" customHeight="1" x14ac:dyDescent="0.35">
      <c r="D62" s="743" t="s">
        <v>642</v>
      </c>
      <c r="E62" s="743"/>
      <c r="F62" s="743"/>
      <c r="G62" s="743"/>
      <c r="H62" s="743"/>
      <c r="I62" s="743"/>
      <c r="J62" s="743"/>
      <c r="K62" s="743"/>
      <c r="L62" s="22" t="s">
        <v>302</v>
      </c>
      <c r="M62" s="73">
        <v>1</v>
      </c>
      <c r="N62" s="73">
        <v>1</v>
      </c>
      <c r="O62" s="73">
        <v>1</v>
      </c>
      <c r="P62" s="6"/>
      <c r="Q62" s="6"/>
      <c r="R62" s="6"/>
    </row>
    <row r="63" spans="4:20" ht="14.15" customHeight="1" x14ac:dyDescent="0.35">
      <c r="D63" s="743" t="s">
        <v>643</v>
      </c>
      <c r="E63" s="743"/>
      <c r="F63" s="743"/>
      <c r="G63" s="743"/>
      <c r="H63" s="743"/>
      <c r="I63" s="743"/>
      <c r="J63" s="743"/>
      <c r="K63" s="743"/>
      <c r="L63" s="21" t="s">
        <v>305</v>
      </c>
      <c r="M63" s="21" t="s">
        <v>1188</v>
      </c>
      <c r="N63" s="21">
        <v>128</v>
      </c>
      <c r="O63" s="21">
        <v>235</v>
      </c>
      <c r="P63" s="6"/>
      <c r="Q63" s="6"/>
      <c r="R63" s="6"/>
    </row>
    <row r="64" spans="4:20" ht="14.15" customHeight="1" x14ac:dyDescent="0.35">
      <c r="D64" s="751" t="s">
        <v>644</v>
      </c>
      <c r="E64" s="751"/>
      <c r="F64" s="751"/>
      <c r="G64" s="751"/>
      <c r="H64" s="751"/>
      <c r="I64" s="751"/>
      <c r="J64" s="751"/>
      <c r="K64" s="751"/>
      <c r="L64" s="472" t="s">
        <v>302</v>
      </c>
      <c r="M64" s="473" t="s">
        <v>1188</v>
      </c>
      <c r="N64" s="474">
        <v>0.12</v>
      </c>
      <c r="O64" s="475">
        <v>0.19</v>
      </c>
      <c r="P64" s="6"/>
      <c r="Q64" s="6"/>
      <c r="R64" s="6"/>
    </row>
    <row r="65" spans="4:18" ht="14.9" customHeight="1" x14ac:dyDescent="0.35"/>
    <row r="66" spans="4:18" ht="14.9" customHeight="1" x14ac:dyDescent="0.35">
      <c r="D66" s="52"/>
      <c r="E66" s="179"/>
      <c r="F66" s="179"/>
      <c r="G66" s="179"/>
      <c r="O66" s="178"/>
      <c r="P66" s="179"/>
      <c r="Q66" s="179"/>
      <c r="R66" s="179"/>
    </row>
    <row r="67" spans="4:18" ht="19.399999999999999" customHeight="1" x14ac:dyDescent="0.35">
      <c r="D67" s="85"/>
      <c r="E67" s="179"/>
      <c r="F67" s="179"/>
      <c r="G67" s="179"/>
      <c r="O67" s="178"/>
      <c r="P67" s="179"/>
      <c r="Q67" s="179"/>
      <c r="R67" s="179"/>
    </row>
    <row r="68" spans="4:18" ht="138.65" customHeight="1" x14ac:dyDescent="0.35">
      <c r="D68" s="752"/>
      <c r="E68" s="752"/>
      <c r="F68" s="752"/>
      <c r="G68" s="752"/>
      <c r="H68" s="752"/>
      <c r="I68" s="752"/>
      <c r="J68" s="752"/>
      <c r="K68" s="752"/>
      <c r="L68" s="752"/>
      <c r="M68" s="752"/>
      <c r="N68" s="752"/>
      <c r="O68" s="752"/>
      <c r="P68" s="752"/>
      <c r="Q68" s="752"/>
      <c r="R68" s="752"/>
    </row>
    <row r="71" spans="4:18" ht="18.5" x14ac:dyDescent="0.35">
      <c r="D71" s="64" t="s">
        <v>645</v>
      </c>
      <c r="E71" s="199"/>
      <c r="F71" s="199"/>
      <c r="G71" s="199"/>
      <c r="H71" s="199"/>
      <c r="I71" s="199"/>
      <c r="J71" s="199"/>
      <c r="K71" s="199"/>
    </row>
    <row r="72" spans="4:18" ht="18.5" x14ac:dyDescent="0.35">
      <c r="D72" s="64" t="s">
        <v>646</v>
      </c>
      <c r="E72" s="181"/>
      <c r="F72" s="182"/>
      <c r="G72" s="181"/>
      <c r="H72" s="181"/>
      <c r="I72" s="181"/>
      <c r="J72" s="181"/>
      <c r="K72" s="181"/>
    </row>
    <row r="73" spans="4:18" x14ac:dyDescent="0.35">
      <c r="F73" s="183"/>
    </row>
    <row r="74" spans="4:18" ht="16" x14ac:dyDescent="0.35">
      <c r="D74" s="142" t="s">
        <v>647</v>
      </c>
      <c r="E74" s="142"/>
      <c r="F74" s="142"/>
      <c r="G74" s="142"/>
      <c r="H74" s="142"/>
      <c r="I74" s="142"/>
      <c r="J74" s="142"/>
      <c r="K74" s="142"/>
      <c r="L74" s="142"/>
      <c r="M74" s="142"/>
      <c r="N74" s="142"/>
      <c r="O74" s="142"/>
    </row>
    <row r="75" spans="4:18" ht="28.4" customHeight="1" x14ac:dyDescent="0.35">
      <c r="D75" s="797"/>
      <c r="E75" s="797"/>
      <c r="F75" s="797"/>
      <c r="G75" s="797"/>
      <c r="H75" s="797"/>
      <c r="I75" s="797"/>
      <c r="J75" s="797"/>
      <c r="K75" s="797"/>
      <c r="L75" s="102" t="s">
        <v>459</v>
      </c>
      <c r="M75" s="101" t="s">
        <v>298</v>
      </c>
      <c r="N75" s="101" t="s">
        <v>297</v>
      </c>
      <c r="O75" s="101" t="s">
        <v>296</v>
      </c>
    </row>
    <row r="76" spans="4:18" ht="14.15" customHeight="1" x14ac:dyDescent="0.35">
      <c r="D76" s="743" t="s">
        <v>648</v>
      </c>
      <c r="E76" s="743"/>
      <c r="F76" s="743"/>
      <c r="G76" s="743"/>
      <c r="H76" s="743"/>
      <c r="I76" s="743"/>
      <c r="J76" s="743"/>
      <c r="K76" s="743"/>
      <c r="L76" s="21" t="s">
        <v>305</v>
      </c>
      <c r="M76" s="24">
        <v>14</v>
      </c>
      <c r="N76" s="21">
        <v>14</v>
      </c>
      <c r="O76" s="24">
        <v>14</v>
      </c>
    </row>
    <row r="77" spans="4:18" ht="14.15" customHeight="1" x14ac:dyDescent="0.35">
      <c r="D77" s="743" t="s">
        <v>649</v>
      </c>
      <c r="E77" s="743"/>
      <c r="F77" s="743"/>
      <c r="G77" s="743"/>
      <c r="H77" s="743"/>
      <c r="I77" s="743"/>
      <c r="J77" s="743"/>
      <c r="K77" s="743"/>
      <c r="L77" s="21" t="s">
        <v>302</v>
      </c>
      <c r="M77" s="469">
        <v>1</v>
      </c>
      <c r="N77" s="318">
        <v>1</v>
      </c>
      <c r="O77" s="318">
        <v>1</v>
      </c>
    </row>
    <row r="78" spans="4:18" ht="14.15" customHeight="1" x14ac:dyDescent="0.35">
      <c r="D78" s="743" t="s">
        <v>650</v>
      </c>
      <c r="E78" s="743"/>
      <c r="F78" s="743"/>
      <c r="G78" s="743"/>
      <c r="H78" s="743"/>
      <c r="I78" s="743"/>
      <c r="J78" s="743"/>
      <c r="K78" s="743"/>
      <c r="L78" s="21" t="s">
        <v>305</v>
      </c>
      <c r="M78" s="24">
        <v>14</v>
      </c>
      <c r="N78" s="21">
        <v>14</v>
      </c>
      <c r="O78" s="24">
        <v>14</v>
      </c>
    </row>
    <row r="79" spans="4:18" ht="14.15" customHeight="1" x14ac:dyDescent="0.35">
      <c r="D79" s="751" t="s">
        <v>651</v>
      </c>
      <c r="E79" s="751"/>
      <c r="F79" s="751"/>
      <c r="G79" s="751"/>
      <c r="H79" s="751"/>
      <c r="I79" s="751"/>
      <c r="J79" s="751"/>
      <c r="K79" s="751"/>
      <c r="L79" s="473" t="s">
        <v>302</v>
      </c>
      <c r="M79" s="471">
        <v>1</v>
      </c>
      <c r="N79" s="474">
        <v>1</v>
      </c>
      <c r="O79" s="474">
        <v>1</v>
      </c>
    </row>
    <row r="80" spans="4:18" ht="14.5" x14ac:dyDescent="0.35">
      <c r="E80" s="69"/>
      <c r="F80" s="69"/>
      <c r="G80" s="69"/>
      <c r="H80" s="69"/>
      <c r="I80" s="69"/>
      <c r="J80" s="69"/>
      <c r="K80" s="69"/>
      <c r="L80" s="69"/>
      <c r="M80" s="146"/>
      <c r="N80" s="467"/>
      <c r="O80" s="86"/>
      <c r="P80" s="86"/>
      <c r="Q80" s="86"/>
    </row>
    <row r="81" spans="4:23" ht="14.5" x14ac:dyDescent="0.35">
      <c r="E81" s="69"/>
      <c r="F81" s="69"/>
      <c r="G81" s="69"/>
      <c r="H81" s="69"/>
      <c r="I81" s="69"/>
      <c r="J81" s="69"/>
      <c r="K81" s="69"/>
      <c r="L81" s="69"/>
      <c r="M81" s="146"/>
      <c r="N81" s="467"/>
      <c r="O81" s="86"/>
      <c r="P81" s="86"/>
      <c r="Q81" s="86"/>
      <c r="R81" s="86"/>
    </row>
    <row r="82" spans="4:23" ht="19.399999999999999" customHeight="1" x14ac:dyDescent="0.35">
      <c r="D82" s="85"/>
      <c r="E82" s="85"/>
      <c r="F82" s="85"/>
      <c r="G82" s="85"/>
      <c r="H82" s="85"/>
      <c r="I82" s="85"/>
      <c r="J82" s="85"/>
      <c r="K82" s="178"/>
      <c r="L82" s="178"/>
      <c r="M82" s="176"/>
      <c r="N82" s="176"/>
      <c r="O82" s="178"/>
      <c r="P82" s="178"/>
      <c r="Q82" s="178"/>
      <c r="R82" s="176"/>
      <c r="S82" s="176"/>
    </row>
    <row r="83" spans="4:23" ht="55.5" customHeight="1" x14ac:dyDescent="0.35">
      <c r="D83" s="800"/>
      <c r="E83" s="800"/>
      <c r="F83" s="800"/>
      <c r="G83" s="800"/>
      <c r="H83" s="800"/>
      <c r="I83" s="800"/>
      <c r="J83" s="800"/>
      <c r="K83" s="800"/>
      <c r="L83" s="800"/>
      <c r="M83" s="800"/>
      <c r="N83" s="800"/>
      <c r="O83" s="800"/>
      <c r="P83" s="800"/>
      <c r="Q83" s="800"/>
      <c r="R83" s="800"/>
      <c r="S83" s="133"/>
    </row>
    <row r="84" spans="4:23" x14ac:dyDescent="0.35">
      <c r="S84" s="133"/>
    </row>
    <row r="85" spans="4:23" ht="16" x14ac:dyDescent="0.35">
      <c r="D85" s="142" t="s">
        <v>652</v>
      </c>
      <c r="E85" s="142"/>
      <c r="F85" s="142"/>
      <c r="G85" s="142"/>
      <c r="H85" s="142"/>
      <c r="I85" s="142"/>
      <c r="J85" s="142"/>
      <c r="K85" s="142"/>
      <c r="L85" s="142"/>
      <c r="M85" s="142"/>
      <c r="N85" s="142"/>
      <c r="O85" s="142"/>
      <c r="P85" s="142"/>
      <c r="Q85" s="142"/>
      <c r="R85" s="6"/>
      <c r="S85" s="133"/>
    </row>
    <row r="86" spans="4:23" ht="28.4" customHeight="1" x14ac:dyDescent="0.35">
      <c r="D86" s="802"/>
      <c r="E86" s="802"/>
      <c r="F86" s="802"/>
      <c r="G86" s="802"/>
      <c r="H86" s="802"/>
      <c r="I86" s="802"/>
      <c r="J86" s="785" t="s">
        <v>459</v>
      </c>
      <c r="K86" s="773" t="s">
        <v>298</v>
      </c>
      <c r="L86" s="773"/>
      <c r="M86" s="773" t="s">
        <v>297</v>
      </c>
      <c r="N86" s="773"/>
      <c r="O86" s="773" t="s">
        <v>296</v>
      </c>
      <c r="P86" s="773"/>
      <c r="Q86" s="773"/>
      <c r="R86" s="6"/>
    </row>
    <row r="87" spans="4:23" ht="14.5" x14ac:dyDescent="0.35">
      <c r="D87" s="802"/>
      <c r="E87" s="802"/>
      <c r="F87" s="802"/>
      <c r="G87" s="802"/>
      <c r="H87" s="802"/>
      <c r="I87" s="802"/>
      <c r="J87" s="785"/>
      <c r="K87" s="96" t="s">
        <v>301</v>
      </c>
      <c r="L87" s="96" t="s">
        <v>304</v>
      </c>
      <c r="M87" s="96" t="s">
        <v>301</v>
      </c>
      <c r="N87" s="96" t="s">
        <v>304</v>
      </c>
      <c r="O87" s="96" t="s">
        <v>301</v>
      </c>
      <c r="P87" s="96" t="s">
        <v>304</v>
      </c>
      <c r="Q87" s="96" t="s">
        <v>653</v>
      </c>
      <c r="R87" s="6"/>
    </row>
    <row r="88" spans="4:23" ht="14.5" x14ac:dyDescent="0.35">
      <c r="D88" s="743" t="s">
        <v>654</v>
      </c>
      <c r="E88" s="743"/>
      <c r="F88" s="743"/>
      <c r="G88" s="743"/>
      <c r="H88" s="743"/>
      <c r="I88" s="743"/>
      <c r="J88" s="21" t="s">
        <v>305</v>
      </c>
      <c r="K88" s="24">
        <v>29721</v>
      </c>
      <c r="L88" s="24">
        <v>1178</v>
      </c>
      <c r="M88" s="24">
        <v>43621</v>
      </c>
      <c r="N88" s="24">
        <v>1198</v>
      </c>
      <c r="O88" s="24">
        <v>45893</v>
      </c>
      <c r="P88" s="24">
        <v>1250</v>
      </c>
      <c r="Q88" s="24">
        <v>135</v>
      </c>
      <c r="R88" s="6"/>
    </row>
    <row r="89" spans="4:23" ht="14.5" x14ac:dyDescent="0.35">
      <c r="D89" s="743" t="s">
        <v>655</v>
      </c>
      <c r="E89" s="743"/>
      <c r="F89" s="743"/>
      <c r="G89" s="743"/>
      <c r="H89" s="743"/>
      <c r="I89" s="743"/>
      <c r="J89" s="21" t="s">
        <v>302</v>
      </c>
      <c r="K89" s="469">
        <v>1</v>
      </c>
      <c r="L89" s="469">
        <v>1</v>
      </c>
      <c r="M89" s="469">
        <v>1</v>
      </c>
      <c r="N89" s="469">
        <v>1</v>
      </c>
      <c r="O89" s="469">
        <v>1</v>
      </c>
      <c r="P89" s="469">
        <v>1</v>
      </c>
      <c r="Q89" s="469">
        <v>1</v>
      </c>
      <c r="R89" s="6"/>
    </row>
    <row r="90" spans="4:23" ht="14.5" x14ac:dyDescent="0.35">
      <c r="D90" s="743" t="s">
        <v>656</v>
      </c>
      <c r="E90" s="743"/>
      <c r="F90" s="743"/>
      <c r="G90" s="743"/>
      <c r="H90" s="743"/>
      <c r="I90" s="743"/>
      <c r="J90" s="21" t="s">
        <v>305</v>
      </c>
      <c r="K90" s="24">
        <v>6177</v>
      </c>
      <c r="L90" s="24">
        <v>823</v>
      </c>
      <c r="M90" s="24">
        <v>43621</v>
      </c>
      <c r="N90" s="24">
        <v>784</v>
      </c>
      <c r="O90" s="24">
        <v>45893</v>
      </c>
      <c r="P90" s="24">
        <v>843</v>
      </c>
      <c r="Q90" s="24">
        <v>135</v>
      </c>
      <c r="R90" s="6"/>
    </row>
    <row r="91" spans="4:23" ht="14.5" x14ac:dyDescent="0.35">
      <c r="D91" s="751" t="s">
        <v>657</v>
      </c>
      <c r="E91" s="751"/>
      <c r="F91" s="751"/>
      <c r="G91" s="751"/>
      <c r="H91" s="751"/>
      <c r="I91" s="751"/>
      <c r="J91" s="473" t="s">
        <v>302</v>
      </c>
      <c r="K91" s="471">
        <v>0.99</v>
      </c>
      <c r="L91" s="471">
        <v>0.7</v>
      </c>
      <c r="M91" s="471">
        <v>1</v>
      </c>
      <c r="N91" s="471">
        <v>0.99</v>
      </c>
      <c r="O91" s="471">
        <v>1</v>
      </c>
      <c r="P91" s="471">
        <v>0.9929</v>
      </c>
      <c r="Q91" s="471">
        <v>1</v>
      </c>
      <c r="R91" s="6"/>
    </row>
    <row r="92" spans="4:23" ht="14.9" customHeight="1" x14ac:dyDescent="0.35">
      <c r="E92" s="467"/>
      <c r="F92" s="467"/>
      <c r="G92" s="186"/>
      <c r="H92" s="467"/>
      <c r="I92" s="467"/>
      <c r="J92" s="467"/>
      <c r="K92" s="467"/>
      <c r="L92" s="146"/>
      <c r="M92" s="467"/>
      <c r="N92" s="467"/>
      <c r="O92" s="467"/>
      <c r="P92" s="467"/>
      <c r="Q92" s="467"/>
      <c r="R92" s="467"/>
    </row>
    <row r="93" spans="4:23" ht="15.65" customHeight="1" x14ac:dyDescent="0.35">
      <c r="D93" s="142" t="s">
        <v>658</v>
      </c>
      <c r="E93" s="142"/>
      <c r="F93" s="142"/>
      <c r="G93" s="142"/>
      <c r="H93" s="142"/>
      <c r="I93" s="142"/>
      <c r="J93" s="142"/>
      <c r="K93" s="142"/>
      <c r="L93" s="142"/>
      <c r="M93" s="142"/>
      <c r="N93" s="142"/>
      <c r="O93" s="142"/>
      <c r="P93" s="142"/>
      <c r="Q93" s="142"/>
      <c r="R93" s="142"/>
      <c r="S93" s="142"/>
      <c r="T93" s="142"/>
      <c r="U93" s="142"/>
      <c r="V93" s="142"/>
      <c r="W93" s="478"/>
    </row>
    <row r="94" spans="4:23" ht="28.4" customHeight="1" x14ac:dyDescent="0.35">
      <c r="D94" s="809"/>
      <c r="E94" s="809"/>
      <c r="F94" s="785" t="s">
        <v>459</v>
      </c>
      <c r="G94" s="804" t="s">
        <v>297</v>
      </c>
      <c r="H94" s="804"/>
      <c r="I94" s="804"/>
      <c r="J94" s="804"/>
      <c r="K94" s="804"/>
      <c r="L94" s="804"/>
      <c r="M94" s="804"/>
      <c r="N94" s="773" t="s">
        <v>296</v>
      </c>
      <c r="O94" s="773"/>
      <c r="P94" s="773"/>
      <c r="Q94" s="773"/>
      <c r="R94" s="773"/>
      <c r="S94" s="773"/>
      <c r="T94" s="773"/>
      <c r="U94" s="773"/>
      <c r="V94" s="773"/>
    </row>
    <row r="95" spans="4:23" ht="14.9" customHeight="1" x14ac:dyDescent="0.35">
      <c r="D95" s="809"/>
      <c r="E95" s="809"/>
      <c r="F95" s="785"/>
      <c r="G95" s="807" t="s">
        <v>301</v>
      </c>
      <c r="H95" s="807"/>
      <c r="I95" s="807"/>
      <c r="J95" s="807"/>
      <c r="K95" s="807"/>
      <c r="L95" s="807" t="s">
        <v>304</v>
      </c>
      <c r="M95" s="807"/>
      <c r="N95" s="808" t="s">
        <v>301</v>
      </c>
      <c r="O95" s="808"/>
      <c r="P95" s="808"/>
      <c r="Q95" s="808"/>
      <c r="R95" s="808"/>
      <c r="S95" s="808" t="s">
        <v>304</v>
      </c>
      <c r="T95" s="808"/>
      <c r="U95" s="808" t="s">
        <v>653</v>
      </c>
      <c r="V95" s="808"/>
    </row>
    <row r="96" spans="4:23" ht="28.4" customHeight="1" x14ac:dyDescent="0.35">
      <c r="D96" s="809"/>
      <c r="E96" s="809"/>
      <c r="F96" s="785"/>
      <c r="G96" s="91" t="s">
        <v>659</v>
      </c>
      <c r="H96" s="479" t="s">
        <v>660</v>
      </c>
      <c r="I96" s="479" t="s">
        <v>661</v>
      </c>
      <c r="J96" s="479" t="s">
        <v>662</v>
      </c>
      <c r="K96" s="479" t="s">
        <v>663</v>
      </c>
      <c r="L96" s="807"/>
      <c r="M96" s="807"/>
      <c r="N96" s="91" t="s">
        <v>659</v>
      </c>
      <c r="O96" s="91" t="s">
        <v>660</v>
      </c>
      <c r="P96" s="91" t="s">
        <v>661</v>
      </c>
      <c r="Q96" s="91" t="s">
        <v>662</v>
      </c>
      <c r="R96" s="91" t="s">
        <v>663</v>
      </c>
      <c r="S96" s="808"/>
      <c r="T96" s="808"/>
      <c r="U96" s="808"/>
      <c r="V96" s="808"/>
    </row>
    <row r="97" spans="4:22" ht="28.4" customHeight="1" x14ac:dyDescent="0.35">
      <c r="D97" s="809"/>
      <c r="E97" s="809"/>
      <c r="F97" s="785"/>
      <c r="G97" s="805" t="s">
        <v>664</v>
      </c>
      <c r="H97" s="805"/>
      <c r="I97" s="805"/>
      <c r="J97" s="805"/>
      <c r="K97" s="805"/>
      <c r="L97" s="625" t="s">
        <v>665</v>
      </c>
      <c r="M97" s="625" t="s">
        <v>666</v>
      </c>
      <c r="N97" s="806" t="s">
        <v>664</v>
      </c>
      <c r="O97" s="806"/>
      <c r="P97" s="806"/>
      <c r="Q97" s="806"/>
      <c r="R97" s="806"/>
      <c r="S97" s="626" t="s">
        <v>665</v>
      </c>
      <c r="T97" s="626" t="s">
        <v>666</v>
      </c>
      <c r="U97" s="626" t="s">
        <v>665</v>
      </c>
      <c r="V97" s="626" t="s">
        <v>666</v>
      </c>
    </row>
    <row r="98" spans="4:22" ht="14.15" customHeight="1" x14ac:dyDescent="0.35">
      <c r="D98" s="315" t="s">
        <v>667</v>
      </c>
      <c r="E98" s="315"/>
      <c r="F98" s="315"/>
      <c r="G98" s="315"/>
      <c r="H98" s="315"/>
      <c r="I98" s="315"/>
      <c r="J98" s="315"/>
      <c r="K98" s="315"/>
      <c r="L98" s="315"/>
      <c r="M98" s="315"/>
      <c r="N98" s="315"/>
      <c r="O98" s="315"/>
      <c r="P98" s="315"/>
      <c r="Q98" s="315"/>
      <c r="R98" s="315"/>
      <c r="S98" s="315"/>
      <c r="T98" s="315"/>
      <c r="U98" s="315"/>
      <c r="V98" s="315"/>
    </row>
    <row r="99" spans="4:22" ht="14.15" customHeight="1" x14ac:dyDescent="0.35">
      <c r="D99" s="743" t="s">
        <v>668</v>
      </c>
      <c r="E99" s="743"/>
      <c r="F99" s="21" t="s">
        <v>305</v>
      </c>
      <c r="G99" s="23" t="s">
        <v>1195</v>
      </c>
      <c r="H99" s="23" t="s">
        <v>1195</v>
      </c>
      <c r="I99" s="23" t="s">
        <v>1195</v>
      </c>
      <c r="J99" s="23">
        <v>1</v>
      </c>
      <c r="K99" s="23" t="s">
        <v>1195</v>
      </c>
      <c r="L99" s="23" t="s">
        <v>1195</v>
      </c>
      <c r="M99" s="23" t="s">
        <v>1195</v>
      </c>
      <c r="N99" s="21" t="s">
        <v>1195</v>
      </c>
      <c r="O99" s="21" t="s">
        <v>1195</v>
      </c>
      <c r="P99" s="21" t="s">
        <v>1195</v>
      </c>
      <c r="Q99" s="21">
        <v>1</v>
      </c>
      <c r="R99" s="21" t="s">
        <v>1195</v>
      </c>
      <c r="S99" s="21" t="s">
        <v>1195</v>
      </c>
      <c r="T99" s="21" t="s">
        <v>1195</v>
      </c>
      <c r="U99" s="21" t="s">
        <v>1195</v>
      </c>
      <c r="V99" s="21" t="s">
        <v>1195</v>
      </c>
    </row>
    <row r="100" spans="4:22" ht="14.15" customHeight="1" x14ac:dyDescent="0.35">
      <c r="D100" s="743"/>
      <c r="E100" s="743"/>
      <c r="F100" s="21" t="s">
        <v>302</v>
      </c>
      <c r="G100" s="23" t="s">
        <v>1195</v>
      </c>
      <c r="H100" s="23" t="s">
        <v>1195</v>
      </c>
      <c r="I100" s="23" t="s">
        <v>1195</v>
      </c>
      <c r="J100" s="480">
        <v>1</v>
      </c>
      <c r="K100" s="23" t="s">
        <v>1195</v>
      </c>
      <c r="L100" s="23" t="s">
        <v>1195</v>
      </c>
      <c r="M100" s="23" t="s">
        <v>1195</v>
      </c>
      <c r="N100" s="21" t="s">
        <v>1195</v>
      </c>
      <c r="O100" s="21" t="s">
        <v>1195</v>
      </c>
      <c r="P100" s="21" t="s">
        <v>1195</v>
      </c>
      <c r="Q100" s="469">
        <v>1</v>
      </c>
      <c r="R100" s="21" t="s">
        <v>1195</v>
      </c>
      <c r="S100" s="469" t="s">
        <v>1195</v>
      </c>
      <c r="T100" s="469" t="s">
        <v>1195</v>
      </c>
      <c r="U100" s="469" t="s">
        <v>1195</v>
      </c>
      <c r="V100" s="469" t="s">
        <v>1195</v>
      </c>
    </row>
    <row r="101" spans="4:22" ht="14.15" customHeight="1" x14ac:dyDescent="0.35">
      <c r="D101" s="743" t="s">
        <v>669</v>
      </c>
      <c r="E101" s="743"/>
      <c r="F101" s="21" t="s">
        <v>305</v>
      </c>
      <c r="G101" s="23">
        <v>1</v>
      </c>
      <c r="H101" s="23" t="s">
        <v>1195</v>
      </c>
      <c r="I101" s="23" t="s">
        <v>1195</v>
      </c>
      <c r="J101" s="23">
        <v>12</v>
      </c>
      <c r="K101" s="23" t="s">
        <v>1195</v>
      </c>
      <c r="L101" s="23">
        <v>1</v>
      </c>
      <c r="M101" s="23">
        <v>1</v>
      </c>
      <c r="N101" s="21">
        <v>1</v>
      </c>
      <c r="O101" s="21" t="s">
        <v>1195</v>
      </c>
      <c r="P101" s="21" t="s">
        <v>1195</v>
      </c>
      <c r="Q101" s="21">
        <v>13</v>
      </c>
      <c r="R101" s="21" t="s">
        <v>1195</v>
      </c>
      <c r="S101" s="21">
        <v>1</v>
      </c>
      <c r="T101" s="21">
        <v>1</v>
      </c>
      <c r="U101" s="21" t="s">
        <v>1195</v>
      </c>
      <c r="V101" s="21" t="s">
        <v>1195</v>
      </c>
    </row>
    <row r="102" spans="4:22" ht="14.15" customHeight="1" x14ac:dyDescent="0.35">
      <c r="D102" s="743"/>
      <c r="E102" s="743"/>
      <c r="F102" s="21" t="s">
        <v>302</v>
      </c>
      <c r="G102" s="480">
        <v>1</v>
      </c>
      <c r="H102" s="23" t="s">
        <v>1195</v>
      </c>
      <c r="I102" s="23" t="s">
        <v>1195</v>
      </c>
      <c r="J102" s="480">
        <v>1</v>
      </c>
      <c r="K102" s="23" t="s">
        <v>1195</v>
      </c>
      <c r="L102" s="480">
        <v>1</v>
      </c>
      <c r="M102" s="480">
        <v>1</v>
      </c>
      <c r="N102" s="469">
        <v>1</v>
      </c>
      <c r="O102" s="21" t="s">
        <v>1195</v>
      </c>
      <c r="P102" s="21" t="s">
        <v>1195</v>
      </c>
      <c r="Q102" s="469">
        <v>1</v>
      </c>
      <c r="R102" s="21" t="s">
        <v>1195</v>
      </c>
      <c r="S102" s="469">
        <v>1</v>
      </c>
      <c r="T102" s="469">
        <v>1</v>
      </c>
      <c r="U102" s="469" t="s">
        <v>1195</v>
      </c>
      <c r="V102" s="469" t="s">
        <v>1195</v>
      </c>
    </row>
    <row r="103" spans="4:22" ht="14.15" customHeight="1" x14ac:dyDescent="0.35">
      <c r="D103" s="743" t="s">
        <v>670</v>
      </c>
      <c r="E103" s="743"/>
      <c r="F103" s="21" t="s">
        <v>305</v>
      </c>
      <c r="G103" s="23">
        <v>1</v>
      </c>
      <c r="H103" s="23">
        <v>5</v>
      </c>
      <c r="I103" s="23" t="s">
        <v>1195</v>
      </c>
      <c r="J103" s="23">
        <v>72</v>
      </c>
      <c r="K103" s="23">
        <v>1</v>
      </c>
      <c r="L103" s="23">
        <v>10</v>
      </c>
      <c r="M103" s="23">
        <v>10</v>
      </c>
      <c r="N103" s="21">
        <v>1</v>
      </c>
      <c r="O103" s="21">
        <v>1</v>
      </c>
      <c r="P103" s="21" t="s">
        <v>1195</v>
      </c>
      <c r="Q103" s="21">
        <v>81</v>
      </c>
      <c r="R103" s="21" t="s">
        <v>1195</v>
      </c>
      <c r="S103" s="21">
        <v>10</v>
      </c>
      <c r="T103" s="21">
        <v>10</v>
      </c>
      <c r="U103" s="21">
        <v>1</v>
      </c>
      <c r="V103" s="21">
        <v>1</v>
      </c>
    </row>
    <row r="104" spans="4:22" ht="14.15" customHeight="1" x14ac:dyDescent="0.35">
      <c r="D104" s="743"/>
      <c r="E104" s="743"/>
      <c r="F104" s="21" t="s">
        <v>302</v>
      </c>
      <c r="G104" s="480">
        <v>1</v>
      </c>
      <c r="H104" s="480">
        <v>1</v>
      </c>
      <c r="I104" s="23" t="s">
        <v>1195</v>
      </c>
      <c r="J104" s="480">
        <v>1</v>
      </c>
      <c r="K104" s="480">
        <v>1</v>
      </c>
      <c r="L104" s="480">
        <v>1</v>
      </c>
      <c r="M104" s="480">
        <v>1</v>
      </c>
      <c r="N104" s="469">
        <v>1</v>
      </c>
      <c r="O104" s="469">
        <v>1</v>
      </c>
      <c r="P104" s="21" t="s">
        <v>1195</v>
      </c>
      <c r="Q104" s="469">
        <v>1</v>
      </c>
      <c r="R104" s="21" t="s">
        <v>1195</v>
      </c>
      <c r="S104" s="469">
        <v>1</v>
      </c>
      <c r="T104" s="469">
        <v>1</v>
      </c>
      <c r="U104" s="469">
        <v>1</v>
      </c>
      <c r="V104" s="469">
        <v>1</v>
      </c>
    </row>
    <row r="105" spans="4:22" ht="14.15" customHeight="1" x14ac:dyDescent="0.35">
      <c r="D105" s="743" t="s">
        <v>671</v>
      </c>
      <c r="E105" s="743"/>
      <c r="F105" s="21" t="s">
        <v>305</v>
      </c>
      <c r="G105" s="23">
        <v>11</v>
      </c>
      <c r="H105" s="23">
        <v>23</v>
      </c>
      <c r="I105" s="23">
        <v>4</v>
      </c>
      <c r="J105" s="23">
        <v>434</v>
      </c>
      <c r="K105" s="23">
        <v>9</v>
      </c>
      <c r="L105" s="23">
        <v>75</v>
      </c>
      <c r="M105" s="23">
        <v>75</v>
      </c>
      <c r="N105" s="21">
        <v>36</v>
      </c>
      <c r="O105" s="21">
        <v>49</v>
      </c>
      <c r="P105" s="21">
        <v>26</v>
      </c>
      <c r="Q105" s="21">
        <v>636</v>
      </c>
      <c r="R105" s="21">
        <v>51</v>
      </c>
      <c r="S105" s="21">
        <v>79</v>
      </c>
      <c r="T105" s="21">
        <v>79</v>
      </c>
      <c r="U105" s="21">
        <v>9</v>
      </c>
      <c r="V105" s="21">
        <v>9</v>
      </c>
    </row>
    <row r="106" spans="4:22" ht="14.15" customHeight="1" x14ac:dyDescent="0.35">
      <c r="D106" s="743"/>
      <c r="E106" s="743"/>
      <c r="F106" s="21" t="s">
        <v>302</v>
      </c>
      <c r="G106" s="480">
        <v>1</v>
      </c>
      <c r="H106" s="480">
        <v>1</v>
      </c>
      <c r="I106" s="480">
        <v>1</v>
      </c>
      <c r="J106" s="480">
        <v>1</v>
      </c>
      <c r="K106" s="480">
        <v>1</v>
      </c>
      <c r="L106" s="480">
        <v>1</v>
      </c>
      <c r="M106" s="480">
        <v>1</v>
      </c>
      <c r="N106" s="469">
        <v>1</v>
      </c>
      <c r="O106" s="469">
        <v>1</v>
      </c>
      <c r="P106" s="469">
        <v>1</v>
      </c>
      <c r="Q106" s="469">
        <v>1</v>
      </c>
      <c r="R106" s="469">
        <v>1</v>
      </c>
      <c r="S106" s="469">
        <v>1</v>
      </c>
      <c r="T106" s="469">
        <v>1</v>
      </c>
      <c r="U106" s="469">
        <v>1</v>
      </c>
      <c r="V106" s="469">
        <v>1</v>
      </c>
    </row>
    <row r="107" spans="4:22" ht="14.15" customHeight="1" x14ac:dyDescent="0.35">
      <c r="D107" s="743" t="s">
        <v>672</v>
      </c>
      <c r="E107" s="743"/>
      <c r="F107" s="21" t="s">
        <v>305</v>
      </c>
      <c r="G107" s="23">
        <v>75</v>
      </c>
      <c r="H107" s="23">
        <v>61</v>
      </c>
      <c r="I107" s="23">
        <v>8</v>
      </c>
      <c r="J107" s="23">
        <v>1521</v>
      </c>
      <c r="K107" s="23">
        <v>14</v>
      </c>
      <c r="L107" s="23">
        <v>104</v>
      </c>
      <c r="M107" s="23">
        <v>104</v>
      </c>
      <c r="N107" s="24">
        <v>106</v>
      </c>
      <c r="O107" s="24">
        <v>48</v>
      </c>
      <c r="P107" s="24">
        <v>34</v>
      </c>
      <c r="Q107" s="24">
        <v>1173</v>
      </c>
      <c r="R107" s="24">
        <v>40</v>
      </c>
      <c r="S107" s="24">
        <v>111</v>
      </c>
      <c r="T107" s="24">
        <v>110</v>
      </c>
      <c r="U107" s="24">
        <v>20</v>
      </c>
      <c r="V107" s="24">
        <v>20</v>
      </c>
    </row>
    <row r="108" spans="4:22" ht="14.15" customHeight="1" x14ac:dyDescent="0.35">
      <c r="D108" s="743"/>
      <c r="E108" s="743"/>
      <c r="F108" s="21" t="s">
        <v>302</v>
      </c>
      <c r="G108" s="480">
        <v>1</v>
      </c>
      <c r="H108" s="480">
        <v>1</v>
      </c>
      <c r="I108" s="480">
        <v>1</v>
      </c>
      <c r="J108" s="480">
        <v>1</v>
      </c>
      <c r="K108" s="480">
        <v>1</v>
      </c>
      <c r="L108" s="480">
        <v>1</v>
      </c>
      <c r="M108" s="480">
        <v>1</v>
      </c>
      <c r="N108" s="469">
        <v>1</v>
      </c>
      <c r="O108" s="469">
        <v>1</v>
      </c>
      <c r="P108" s="469">
        <v>1</v>
      </c>
      <c r="Q108" s="469">
        <v>1</v>
      </c>
      <c r="R108" s="469">
        <v>1</v>
      </c>
      <c r="S108" s="469">
        <v>1</v>
      </c>
      <c r="T108" s="469">
        <v>0.99099099099099097</v>
      </c>
      <c r="U108" s="469">
        <v>1</v>
      </c>
      <c r="V108" s="469">
        <v>1</v>
      </c>
    </row>
    <row r="109" spans="4:22" ht="14.15" customHeight="1" x14ac:dyDescent="0.35">
      <c r="D109" s="743" t="s">
        <v>673</v>
      </c>
      <c r="E109" s="743"/>
      <c r="F109" s="21" t="s">
        <v>305</v>
      </c>
      <c r="G109" s="23" t="s">
        <v>1195</v>
      </c>
      <c r="H109" s="23" t="s">
        <v>1195</v>
      </c>
      <c r="I109" s="23" t="s">
        <v>1195</v>
      </c>
      <c r="J109" s="23" t="s">
        <v>1195</v>
      </c>
      <c r="K109" s="23" t="s">
        <v>1195</v>
      </c>
      <c r="L109" s="23">
        <v>21</v>
      </c>
      <c r="M109" s="23">
        <v>21</v>
      </c>
      <c r="N109" s="21" t="s">
        <v>1195</v>
      </c>
      <c r="O109" s="21" t="s">
        <v>1195</v>
      </c>
      <c r="P109" s="21" t="s">
        <v>1195</v>
      </c>
      <c r="Q109" s="21" t="s">
        <v>1195</v>
      </c>
      <c r="R109" s="21" t="s">
        <v>1195</v>
      </c>
      <c r="S109" s="21">
        <v>23</v>
      </c>
      <c r="T109" s="21">
        <v>23</v>
      </c>
      <c r="U109" s="21" t="s">
        <v>1195</v>
      </c>
      <c r="V109" s="21" t="s">
        <v>1195</v>
      </c>
    </row>
    <row r="110" spans="4:22" ht="14.15" customHeight="1" x14ac:dyDescent="0.35">
      <c r="D110" s="743"/>
      <c r="E110" s="743"/>
      <c r="F110" s="21" t="s">
        <v>302</v>
      </c>
      <c r="G110" s="23" t="s">
        <v>1195</v>
      </c>
      <c r="H110" s="480" t="s">
        <v>1195</v>
      </c>
      <c r="I110" s="480" t="s">
        <v>1195</v>
      </c>
      <c r="J110" s="480" t="s">
        <v>1195</v>
      </c>
      <c r="K110" s="480" t="s">
        <v>1195</v>
      </c>
      <c r="L110" s="480">
        <v>1</v>
      </c>
      <c r="M110" s="480">
        <v>1</v>
      </c>
      <c r="N110" s="469" t="s">
        <v>1195</v>
      </c>
      <c r="O110" s="469" t="s">
        <v>1195</v>
      </c>
      <c r="P110" s="469" t="s">
        <v>1195</v>
      </c>
      <c r="Q110" s="469" t="s">
        <v>1195</v>
      </c>
      <c r="R110" s="469" t="s">
        <v>1195</v>
      </c>
      <c r="S110" s="469">
        <v>1</v>
      </c>
      <c r="T110" s="469">
        <v>1</v>
      </c>
      <c r="U110" s="469" t="s">
        <v>1195</v>
      </c>
      <c r="V110" s="469" t="s">
        <v>1195</v>
      </c>
    </row>
    <row r="111" spans="4:22" ht="14.15" customHeight="1" x14ac:dyDescent="0.35">
      <c r="D111" s="743" t="s">
        <v>674</v>
      </c>
      <c r="E111" s="743"/>
      <c r="F111" s="21" t="s">
        <v>305</v>
      </c>
      <c r="G111" s="23">
        <v>587</v>
      </c>
      <c r="H111" s="23">
        <v>296</v>
      </c>
      <c r="I111" s="23">
        <v>157</v>
      </c>
      <c r="J111" s="23">
        <v>7489</v>
      </c>
      <c r="K111" s="23">
        <v>224</v>
      </c>
      <c r="L111" s="23">
        <v>258</v>
      </c>
      <c r="M111" s="23">
        <v>258</v>
      </c>
      <c r="N111" s="21">
        <v>312</v>
      </c>
      <c r="O111" s="21">
        <v>76</v>
      </c>
      <c r="P111" s="21">
        <v>38</v>
      </c>
      <c r="Q111" s="24">
        <v>5933</v>
      </c>
      <c r="R111" s="21">
        <v>59</v>
      </c>
      <c r="S111" s="21">
        <v>284</v>
      </c>
      <c r="T111" s="21">
        <v>281</v>
      </c>
      <c r="U111" s="21">
        <v>59</v>
      </c>
      <c r="V111" s="21">
        <v>59</v>
      </c>
    </row>
    <row r="112" spans="4:22" ht="14.15" customHeight="1" x14ac:dyDescent="0.35">
      <c r="D112" s="743"/>
      <c r="E112" s="743"/>
      <c r="F112" s="21" t="s">
        <v>302</v>
      </c>
      <c r="G112" s="480">
        <v>1</v>
      </c>
      <c r="H112" s="480">
        <v>1</v>
      </c>
      <c r="I112" s="480">
        <v>1</v>
      </c>
      <c r="J112" s="480">
        <v>1</v>
      </c>
      <c r="K112" s="480">
        <v>1</v>
      </c>
      <c r="L112" s="480">
        <v>1</v>
      </c>
      <c r="M112" s="480">
        <v>1</v>
      </c>
      <c r="N112" s="469">
        <v>1</v>
      </c>
      <c r="O112" s="469">
        <v>1</v>
      </c>
      <c r="P112" s="469">
        <v>1</v>
      </c>
      <c r="Q112" s="469">
        <v>1</v>
      </c>
      <c r="R112" s="469">
        <v>1</v>
      </c>
      <c r="S112" s="469">
        <v>1</v>
      </c>
      <c r="T112" s="469">
        <v>0.98943661971830987</v>
      </c>
      <c r="U112" s="469">
        <v>1</v>
      </c>
      <c r="V112" s="469">
        <v>1</v>
      </c>
    </row>
    <row r="113" spans="4:22" ht="14.15" customHeight="1" x14ac:dyDescent="0.35">
      <c r="D113" s="743" t="s">
        <v>675</v>
      </c>
      <c r="E113" s="743"/>
      <c r="F113" s="21" t="s">
        <v>305</v>
      </c>
      <c r="G113" s="23">
        <v>4865</v>
      </c>
      <c r="H113" s="23" t="s">
        <v>1195</v>
      </c>
      <c r="I113" s="23" t="s">
        <v>1195</v>
      </c>
      <c r="J113" s="23">
        <v>27451</v>
      </c>
      <c r="K113" s="23" t="s">
        <v>1195</v>
      </c>
      <c r="L113" s="23">
        <v>405</v>
      </c>
      <c r="M113" s="23">
        <v>0</v>
      </c>
      <c r="N113" s="24">
        <v>4609</v>
      </c>
      <c r="O113" s="24">
        <v>121</v>
      </c>
      <c r="P113" s="24">
        <v>92</v>
      </c>
      <c r="Q113" s="24">
        <v>27839</v>
      </c>
      <c r="R113" s="24">
        <v>140</v>
      </c>
      <c r="S113" s="24">
        <v>397</v>
      </c>
      <c r="T113" s="24">
        <v>0</v>
      </c>
      <c r="U113" s="24">
        <v>36</v>
      </c>
      <c r="V113" s="24">
        <v>36</v>
      </c>
    </row>
    <row r="114" spans="4:22" ht="14.15" customHeight="1" x14ac:dyDescent="0.35">
      <c r="D114" s="743"/>
      <c r="E114" s="743"/>
      <c r="F114" s="21" t="s">
        <v>302</v>
      </c>
      <c r="G114" s="480">
        <v>1</v>
      </c>
      <c r="H114" s="23" t="s">
        <v>1195</v>
      </c>
      <c r="I114" s="23" t="s">
        <v>1195</v>
      </c>
      <c r="J114" s="480">
        <v>1</v>
      </c>
      <c r="K114" s="23" t="s">
        <v>1195</v>
      </c>
      <c r="L114" s="480">
        <v>1</v>
      </c>
      <c r="M114" s="480">
        <v>0</v>
      </c>
      <c r="N114" s="469">
        <v>1</v>
      </c>
      <c r="O114" s="469">
        <v>1</v>
      </c>
      <c r="P114" s="469">
        <v>1</v>
      </c>
      <c r="Q114" s="469">
        <v>1</v>
      </c>
      <c r="R114" s="469">
        <v>1</v>
      </c>
      <c r="S114" s="469">
        <v>1</v>
      </c>
      <c r="T114" s="469">
        <v>0</v>
      </c>
      <c r="U114" s="469">
        <v>1</v>
      </c>
      <c r="V114" s="469">
        <v>1</v>
      </c>
    </row>
    <row r="115" spans="4:22" ht="14.15" customHeight="1" x14ac:dyDescent="0.35">
      <c r="D115" s="743" t="s">
        <v>676</v>
      </c>
      <c r="E115" s="743"/>
      <c r="F115" s="21" t="s">
        <v>305</v>
      </c>
      <c r="G115" s="23">
        <v>27</v>
      </c>
      <c r="H115" s="23">
        <v>36</v>
      </c>
      <c r="I115" s="23">
        <v>30</v>
      </c>
      <c r="J115" s="23">
        <v>180</v>
      </c>
      <c r="K115" s="23">
        <v>21</v>
      </c>
      <c r="L115" s="23">
        <v>324</v>
      </c>
      <c r="M115" s="23">
        <v>324</v>
      </c>
      <c r="N115" s="21">
        <v>483</v>
      </c>
      <c r="O115" s="21" t="s">
        <v>1195</v>
      </c>
      <c r="P115" s="21" t="s">
        <v>1195</v>
      </c>
      <c r="Q115" s="24">
        <v>2546</v>
      </c>
      <c r="R115" s="21" t="s">
        <v>1195</v>
      </c>
      <c r="S115" s="21">
        <v>332</v>
      </c>
      <c r="T115" s="21">
        <v>330</v>
      </c>
      <c r="U115" s="21">
        <v>5</v>
      </c>
      <c r="V115" s="21">
        <v>5</v>
      </c>
    </row>
    <row r="116" spans="4:22" ht="14.15" customHeight="1" x14ac:dyDescent="0.35">
      <c r="D116" s="743"/>
      <c r="E116" s="743"/>
      <c r="F116" s="21" t="s">
        <v>302</v>
      </c>
      <c r="G116" s="480">
        <v>1</v>
      </c>
      <c r="H116" s="480">
        <v>1</v>
      </c>
      <c r="I116" s="480">
        <v>1</v>
      </c>
      <c r="J116" s="480">
        <v>1</v>
      </c>
      <c r="K116" s="480">
        <v>1</v>
      </c>
      <c r="L116" s="480">
        <v>1</v>
      </c>
      <c r="M116" s="480">
        <v>1</v>
      </c>
      <c r="N116" s="469">
        <v>1</v>
      </c>
      <c r="O116" s="21" t="s">
        <v>1195</v>
      </c>
      <c r="P116" s="21" t="s">
        <v>1195</v>
      </c>
      <c r="Q116" s="469">
        <v>1</v>
      </c>
      <c r="R116" s="21" t="s">
        <v>1195</v>
      </c>
      <c r="S116" s="469">
        <v>1</v>
      </c>
      <c r="T116" s="469">
        <v>0.99397590361445787</v>
      </c>
      <c r="U116" s="469">
        <v>1</v>
      </c>
      <c r="V116" s="469">
        <v>1</v>
      </c>
    </row>
    <row r="117" spans="4:22" ht="14.15" customHeight="1" x14ac:dyDescent="0.35">
      <c r="D117" s="743" t="s">
        <v>677</v>
      </c>
      <c r="E117" s="743"/>
      <c r="F117" s="21" t="s">
        <v>305</v>
      </c>
      <c r="G117" s="23" t="s">
        <v>1195</v>
      </c>
      <c r="H117" s="23" t="s">
        <v>1195</v>
      </c>
      <c r="I117" s="23" t="s">
        <v>1195</v>
      </c>
      <c r="J117" s="23">
        <v>11</v>
      </c>
      <c r="K117" s="23" t="s">
        <v>1195</v>
      </c>
      <c r="L117" s="23">
        <v>11</v>
      </c>
      <c r="M117" s="23">
        <v>11</v>
      </c>
      <c r="N117" s="21" t="s">
        <v>1195</v>
      </c>
      <c r="O117" s="21" t="s">
        <v>1195</v>
      </c>
      <c r="P117" s="21" t="s">
        <v>1195</v>
      </c>
      <c r="Q117" s="21">
        <v>14</v>
      </c>
      <c r="R117" s="21" t="s">
        <v>1195</v>
      </c>
      <c r="S117" s="21">
        <v>9</v>
      </c>
      <c r="T117" s="21">
        <v>9</v>
      </c>
      <c r="U117" s="21">
        <v>4</v>
      </c>
      <c r="V117" s="21">
        <v>4</v>
      </c>
    </row>
    <row r="118" spans="4:22" ht="14.15" customHeight="1" x14ac:dyDescent="0.35">
      <c r="D118" s="743"/>
      <c r="E118" s="743"/>
      <c r="F118" s="480" t="s">
        <v>302</v>
      </c>
      <c r="G118" s="481" t="s">
        <v>1195</v>
      </c>
      <c r="H118" s="481" t="s">
        <v>1195</v>
      </c>
      <c r="I118" s="481" t="s">
        <v>1195</v>
      </c>
      <c r="J118" s="481">
        <v>1</v>
      </c>
      <c r="K118" s="481" t="s">
        <v>1195</v>
      </c>
      <c r="L118" s="481">
        <v>1</v>
      </c>
      <c r="M118" s="481">
        <v>1</v>
      </c>
      <c r="N118" s="21" t="s">
        <v>1195</v>
      </c>
      <c r="O118" s="21" t="s">
        <v>1195</v>
      </c>
      <c r="P118" s="21" t="s">
        <v>1195</v>
      </c>
      <c r="Q118" s="469">
        <v>1</v>
      </c>
      <c r="R118" s="21" t="s">
        <v>1195</v>
      </c>
      <c r="S118" s="469">
        <v>1</v>
      </c>
      <c r="T118" s="469">
        <v>1</v>
      </c>
      <c r="U118" s="469">
        <v>1</v>
      </c>
      <c r="V118" s="469">
        <v>1</v>
      </c>
    </row>
    <row r="119" spans="4:22" ht="14.15" customHeight="1" x14ac:dyDescent="0.35">
      <c r="D119" s="743" t="s">
        <v>678</v>
      </c>
      <c r="E119" s="743"/>
      <c r="F119" s="21" t="s">
        <v>305</v>
      </c>
      <c r="G119" s="481" t="s">
        <v>1188</v>
      </c>
      <c r="H119" s="481" t="s">
        <v>1188</v>
      </c>
      <c r="I119" s="481" t="s">
        <v>1188</v>
      </c>
      <c r="J119" s="481" t="s">
        <v>1188</v>
      </c>
      <c r="K119" s="481" t="s">
        <v>1188</v>
      </c>
      <c r="L119" s="481" t="s">
        <v>1195</v>
      </c>
      <c r="M119" s="481" t="s">
        <v>1195</v>
      </c>
      <c r="N119" s="21">
        <v>181</v>
      </c>
      <c r="O119" s="21">
        <v>9</v>
      </c>
      <c r="P119" s="21">
        <v>8</v>
      </c>
      <c r="Q119" s="24">
        <v>1126</v>
      </c>
      <c r="R119" s="21">
        <v>10</v>
      </c>
      <c r="S119" s="21">
        <v>4</v>
      </c>
      <c r="T119" s="21">
        <v>0</v>
      </c>
      <c r="U119" s="21">
        <v>1</v>
      </c>
      <c r="V119" s="21">
        <v>1</v>
      </c>
    </row>
    <row r="120" spans="4:22" ht="14.15" customHeight="1" x14ac:dyDescent="0.35">
      <c r="D120" s="751"/>
      <c r="E120" s="751"/>
      <c r="F120" s="482" t="s">
        <v>302</v>
      </c>
      <c r="G120" s="482" t="s">
        <v>1188</v>
      </c>
      <c r="H120" s="482" t="s">
        <v>1188</v>
      </c>
      <c r="I120" s="482" t="s">
        <v>1188</v>
      </c>
      <c r="J120" s="482" t="s">
        <v>1188</v>
      </c>
      <c r="K120" s="482" t="s">
        <v>1188</v>
      </c>
      <c r="L120" s="482" t="s">
        <v>1195</v>
      </c>
      <c r="M120" s="482" t="s">
        <v>1195</v>
      </c>
      <c r="N120" s="482">
        <v>1</v>
      </c>
      <c r="O120" s="482">
        <v>1</v>
      </c>
      <c r="P120" s="482">
        <v>1</v>
      </c>
      <c r="Q120" s="482">
        <v>1</v>
      </c>
      <c r="R120" s="482">
        <v>1</v>
      </c>
      <c r="S120" s="482">
        <v>1</v>
      </c>
      <c r="T120" s="482">
        <v>0</v>
      </c>
      <c r="U120" s="482">
        <v>1</v>
      </c>
      <c r="V120" s="482">
        <v>1</v>
      </c>
    </row>
    <row r="121" spans="4:22" x14ac:dyDescent="0.35">
      <c r="D121" s="483"/>
      <c r="E121" s="483"/>
      <c r="F121" s="483"/>
      <c r="G121" s="483"/>
      <c r="H121" s="3"/>
      <c r="I121" s="483"/>
      <c r="J121" s="483"/>
      <c r="K121" s="483"/>
      <c r="L121" s="483"/>
      <c r="M121" s="483"/>
      <c r="N121" s="483"/>
      <c r="O121" s="483"/>
      <c r="P121" s="483"/>
      <c r="Q121" s="483"/>
      <c r="R121" s="483"/>
      <c r="S121" s="133"/>
    </row>
    <row r="122" spans="4:22" ht="17.25" customHeight="1" x14ac:dyDescent="0.35">
      <c r="D122" s="484"/>
      <c r="E122" s="485"/>
      <c r="F122" s="486"/>
      <c r="G122" s="485"/>
      <c r="H122" s="486"/>
      <c r="I122" s="485"/>
      <c r="J122" s="486"/>
      <c r="K122" s="485"/>
      <c r="L122" s="486"/>
      <c r="M122" s="485"/>
      <c r="N122" s="486"/>
      <c r="O122" s="485"/>
      <c r="P122" s="486"/>
      <c r="Q122" s="485"/>
      <c r="R122" s="486"/>
      <c r="S122" s="133"/>
    </row>
    <row r="123" spans="4:22" x14ac:dyDescent="0.35">
      <c r="D123" s="85"/>
      <c r="E123" s="85"/>
      <c r="F123" s="85"/>
      <c r="G123" s="85"/>
      <c r="H123" s="85"/>
      <c r="I123" s="85"/>
      <c r="J123" s="85"/>
      <c r="K123" s="178"/>
      <c r="L123" s="178"/>
      <c r="M123" s="176"/>
      <c r="N123" s="176"/>
      <c r="O123" s="178"/>
      <c r="P123" s="178"/>
      <c r="Q123" s="178"/>
      <c r="R123" s="176"/>
      <c r="S123" s="176"/>
    </row>
    <row r="124" spans="4:22" ht="195" customHeight="1" x14ac:dyDescent="0.35">
      <c r="D124" s="800"/>
      <c r="E124" s="800"/>
      <c r="F124" s="800"/>
      <c r="G124" s="800"/>
      <c r="H124" s="800"/>
      <c r="I124" s="800"/>
      <c r="J124" s="800"/>
      <c r="K124" s="800"/>
      <c r="L124" s="800"/>
      <c r="M124" s="800"/>
      <c r="N124" s="800"/>
      <c r="O124" s="800"/>
      <c r="P124" s="800"/>
      <c r="Q124" s="800"/>
      <c r="R124" s="800"/>
      <c r="S124" s="133"/>
    </row>
    <row r="125" spans="4:22" ht="18.75" customHeight="1" x14ac:dyDescent="0.35">
      <c r="D125" s="133"/>
      <c r="E125" s="133"/>
      <c r="F125" s="133"/>
      <c r="G125" s="133"/>
      <c r="H125" s="133"/>
      <c r="I125" s="133"/>
      <c r="J125" s="133"/>
      <c r="K125" s="133"/>
    </row>
    <row r="126" spans="4:22" ht="16" x14ac:dyDescent="0.35">
      <c r="D126" s="142" t="s">
        <v>679</v>
      </c>
      <c r="E126" s="142"/>
      <c r="F126" s="142"/>
      <c r="G126" s="142"/>
      <c r="H126" s="142"/>
      <c r="I126" s="142"/>
      <c r="J126" s="142"/>
      <c r="K126" s="142"/>
      <c r="L126" s="142"/>
      <c r="M126" s="142"/>
      <c r="N126" s="142"/>
      <c r="O126" s="142"/>
      <c r="P126" s="6"/>
      <c r="Q126" s="6"/>
      <c r="R126" s="6"/>
    </row>
    <row r="127" spans="4:22" ht="28.4" customHeight="1" x14ac:dyDescent="0.35">
      <c r="D127" s="802"/>
      <c r="E127" s="802"/>
      <c r="F127" s="802"/>
      <c r="G127" s="802"/>
      <c r="H127" s="802"/>
      <c r="I127" s="802"/>
      <c r="J127" s="802"/>
      <c r="K127" s="803" t="s">
        <v>680</v>
      </c>
      <c r="L127" s="803"/>
      <c r="M127" s="102" t="s">
        <v>459</v>
      </c>
      <c r="N127" s="101" t="s">
        <v>297</v>
      </c>
      <c r="O127" s="101" t="s">
        <v>296</v>
      </c>
      <c r="P127" s="6"/>
      <c r="Q127" s="6"/>
      <c r="R127" s="6"/>
    </row>
    <row r="128" spans="4:22" ht="14.15" customHeight="1" x14ac:dyDescent="0.35">
      <c r="D128" s="315" t="s">
        <v>496</v>
      </c>
      <c r="E128" s="315"/>
      <c r="F128" s="315"/>
      <c r="G128" s="315"/>
      <c r="H128" s="466"/>
      <c r="I128" s="466"/>
      <c r="J128" s="466"/>
      <c r="K128" s="466"/>
      <c r="L128" s="466"/>
      <c r="M128" s="466"/>
      <c r="N128" s="466"/>
      <c r="O128" s="466"/>
      <c r="P128" s="6"/>
      <c r="Q128" s="6"/>
      <c r="R128" s="6"/>
    </row>
    <row r="129" spans="4:18" ht="14.15" customHeight="1" x14ac:dyDescent="0.35">
      <c r="D129" s="749" t="s">
        <v>659</v>
      </c>
      <c r="E129" s="749"/>
      <c r="F129" s="749"/>
      <c r="G129" s="749"/>
      <c r="H129" s="749"/>
      <c r="I129" s="749"/>
      <c r="J129" s="749"/>
      <c r="K129" s="782" t="s">
        <v>681</v>
      </c>
      <c r="L129" s="782"/>
      <c r="M129" s="21" t="s">
        <v>305</v>
      </c>
      <c r="N129" s="24">
        <v>190</v>
      </c>
      <c r="O129" s="24">
        <v>147</v>
      </c>
      <c r="P129" s="6"/>
      <c r="Q129" s="6"/>
      <c r="R129" s="6"/>
    </row>
    <row r="130" spans="4:18" ht="14.15" customHeight="1" x14ac:dyDescent="0.35">
      <c r="D130" s="749"/>
      <c r="E130" s="749"/>
      <c r="F130" s="749"/>
      <c r="G130" s="749"/>
      <c r="H130" s="749"/>
      <c r="I130" s="749"/>
      <c r="J130" s="749"/>
      <c r="K130" s="782"/>
      <c r="L130" s="782"/>
      <c r="M130" s="21" t="s">
        <v>302</v>
      </c>
      <c r="N130" s="469">
        <v>1</v>
      </c>
      <c r="O130" s="469">
        <v>1</v>
      </c>
      <c r="P130" s="6"/>
      <c r="Q130" s="6"/>
      <c r="R130" s="6"/>
    </row>
    <row r="131" spans="4:18" ht="14.15" customHeight="1" x14ac:dyDescent="0.35">
      <c r="D131" s="749" t="s">
        <v>660</v>
      </c>
      <c r="E131" s="749"/>
      <c r="F131" s="749"/>
      <c r="G131" s="749"/>
      <c r="H131" s="749"/>
      <c r="I131" s="749"/>
      <c r="J131" s="749"/>
      <c r="K131" s="782" t="s">
        <v>681</v>
      </c>
      <c r="L131" s="782"/>
      <c r="M131" s="21" t="s">
        <v>305</v>
      </c>
      <c r="N131" s="24">
        <v>65</v>
      </c>
      <c r="O131" s="24">
        <v>35</v>
      </c>
      <c r="P131" s="6"/>
      <c r="Q131" s="6"/>
      <c r="R131" s="6"/>
    </row>
    <row r="132" spans="4:18" ht="14.15" customHeight="1" x14ac:dyDescent="0.35">
      <c r="D132" s="749"/>
      <c r="E132" s="749"/>
      <c r="F132" s="749"/>
      <c r="G132" s="749"/>
      <c r="H132" s="749"/>
      <c r="I132" s="749"/>
      <c r="J132" s="749"/>
      <c r="K132" s="782"/>
      <c r="L132" s="782"/>
      <c r="M132" s="21" t="s">
        <v>302</v>
      </c>
      <c r="N132" s="469">
        <v>1</v>
      </c>
      <c r="O132" s="469">
        <v>1</v>
      </c>
      <c r="P132" s="6"/>
      <c r="Q132" s="6"/>
      <c r="R132" s="6"/>
    </row>
    <row r="133" spans="4:18" ht="14.15" customHeight="1" x14ac:dyDescent="0.35">
      <c r="D133" s="749" t="s">
        <v>661</v>
      </c>
      <c r="E133" s="749"/>
      <c r="F133" s="749"/>
      <c r="G133" s="749"/>
      <c r="H133" s="749"/>
      <c r="I133" s="749"/>
      <c r="J133" s="749"/>
      <c r="K133" s="782" t="s">
        <v>681</v>
      </c>
      <c r="L133" s="782"/>
      <c r="M133" s="21" t="s">
        <v>305</v>
      </c>
      <c r="N133" s="24">
        <v>32</v>
      </c>
      <c r="O133" s="24">
        <v>20</v>
      </c>
      <c r="P133" s="6"/>
      <c r="Q133" s="6"/>
      <c r="R133" s="6"/>
    </row>
    <row r="134" spans="4:18" ht="14.15" customHeight="1" x14ac:dyDescent="0.35">
      <c r="D134" s="749"/>
      <c r="E134" s="749"/>
      <c r="F134" s="749"/>
      <c r="G134" s="749"/>
      <c r="H134" s="749"/>
      <c r="I134" s="749"/>
      <c r="J134" s="749"/>
      <c r="K134" s="782"/>
      <c r="L134" s="782"/>
      <c r="M134" s="21" t="s">
        <v>302</v>
      </c>
      <c r="N134" s="469">
        <v>1</v>
      </c>
      <c r="O134" s="469">
        <v>1</v>
      </c>
      <c r="P134" s="6"/>
      <c r="Q134" s="6"/>
      <c r="R134" s="6"/>
    </row>
    <row r="135" spans="4:18" ht="14.15" customHeight="1" x14ac:dyDescent="0.35">
      <c r="D135" s="749" t="s">
        <v>662</v>
      </c>
      <c r="E135" s="749"/>
      <c r="F135" s="749"/>
      <c r="G135" s="749"/>
      <c r="H135" s="749"/>
      <c r="I135" s="749"/>
      <c r="J135" s="749"/>
      <c r="K135" s="782" t="s">
        <v>681</v>
      </c>
      <c r="L135" s="782"/>
      <c r="M135" s="21" t="s">
        <v>305</v>
      </c>
      <c r="N135" s="24">
        <v>2346</v>
      </c>
      <c r="O135" s="24">
        <v>1487</v>
      </c>
      <c r="P135" s="6"/>
      <c r="Q135" s="6"/>
      <c r="R135" s="6"/>
    </row>
    <row r="136" spans="4:18" ht="14.15" customHeight="1" x14ac:dyDescent="0.35">
      <c r="D136" s="749"/>
      <c r="E136" s="749"/>
      <c r="F136" s="749"/>
      <c r="G136" s="749"/>
      <c r="H136" s="749"/>
      <c r="I136" s="749"/>
      <c r="J136" s="749"/>
      <c r="K136" s="782"/>
      <c r="L136" s="782"/>
      <c r="M136" s="21" t="s">
        <v>302</v>
      </c>
      <c r="N136" s="469">
        <v>1</v>
      </c>
      <c r="O136" s="469">
        <v>1</v>
      </c>
      <c r="P136" s="6"/>
      <c r="Q136" s="6"/>
      <c r="R136" s="6"/>
    </row>
    <row r="137" spans="4:18" ht="14.15" customHeight="1" x14ac:dyDescent="0.35">
      <c r="D137" s="749" t="s">
        <v>663</v>
      </c>
      <c r="E137" s="749"/>
      <c r="F137" s="749"/>
      <c r="G137" s="749"/>
      <c r="H137" s="749"/>
      <c r="I137" s="749"/>
      <c r="J137" s="749"/>
      <c r="K137" s="782" t="s">
        <v>681</v>
      </c>
      <c r="L137" s="782"/>
      <c r="M137" s="21" t="s">
        <v>305</v>
      </c>
      <c r="N137" s="24">
        <v>225</v>
      </c>
      <c r="O137" s="24">
        <v>140</v>
      </c>
      <c r="P137" s="6"/>
      <c r="Q137" s="6"/>
      <c r="R137" s="6"/>
    </row>
    <row r="138" spans="4:18" ht="14.15" customHeight="1" x14ac:dyDescent="0.35">
      <c r="D138" s="749"/>
      <c r="E138" s="749"/>
      <c r="F138" s="749"/>
      <c r="G138" s="749"/>
      <c r="H138" s="749"/>
      <c r="I138" s="749"/>
      <c r="J138" s="749"/>
      <c r="K138" s="782"/>
      <c r="L138" s="782"/>
      <c r="M138" s="21" t="s">
        <v>302</v>
      </c>
      <c r="N138" s="469">
        <v>1</v>
      </c>
      <c r="O138" s="469">
        <v>1</v>
      </c>
      <c r="P138" s="6"/>
      <c r="Q138" s="6"/>
      <c r="R138" s="6"/>
    </row>
    <row r="139" spans="4:18" ht="14.15" customHeight="1" x14ac:dyDescent="0.35">
      <c r="D139" s="315" t="s">
        <v>501</v>
      </c>
      <c r="E139" s="315"/>
      <c r="F139" s="315"/>
      <c r="G139" s="466"/>
      <c r="H139" s="466"/>
      <c r="I139" s="466"/>
      <c r="J139" s="466"/>
      <c r="K139" s="466"/>
      <c r="L139" s="466"/>
      <c r="M139" s="466"/>
      <c r="N139" s="466"/>
      <c r="O139" s="466"/>
      <c r="P139" s="6"/>
      <c r="Q139" s="6"/>
      <c r="R139" s="6"/>
    </row>
    <row r="140" spans="4:18" ht="14.15" customHeight="1" x14ac:dyDescent="0.35">
      <c r="D140" s="749" t="s">
        <v>682</v>
      </c>
      <c r="E140" s="749"/>
      <c r="F140" s="749"/>
      <c r="G140" s="749"/>
      <c r="H140" s="749"/>
      <c r="I140" s="749"/>
      <c r="J140" s="749"/>
      <c r="K140" s="782" t="s">
        <v>681</v>
      </c>
      <c r="L140" s="782"/>
      <c r="M140" s="21" t="s">
        <v>305</v>
      </c>
      <c r="N140" s="24">
        <v>3679</v>
      </c>
      <c r="O140" s="24">
        <v>4228</v>
      </c>
      <c r="P140" s="6"/>
      <c r="Q140" s="6"/>
      <c r="R140" s="6"/>
    </row>
    <row r="141" spans="4:18" ht="14.15" customHeight="1" x14ac:dyDescent="0.35">
      <c r="D141" s="749"/>
      <c r="E141" s="749"/>
      <c r="F141" s="749"/>
      <c r="G141" s="749"/>
      <c r="H141" s="749"/>
      <c r="I141" s="749"/>
      <c r="J141" s="749"/>
      <c r="K141" s="782"/>
      <c r="L141" s="782"/>
      <c r="M141" s="21" t="s">
        <v>302</v>
      </c>
      <c r="N141" s="469">
        <v>1</v>
      </c>
      <c r="O141" s="469">
        <v>1</v>
      </c>
      <c r="P141" s="6"/>
      <c r="Q141" s="6"/>
      <c r="R141" s="6"/>
    </row>
    <row r="142" spans="4:18" ht="14.15" customHeight="1" x14ac:dyDescent="0.35">
      <c r="D142" s="749"/>
      <c r="E142" s="749"/>
      <c r="F142" s="749"/>
      <c r="G142" s="749"/>
      <c r="H142" s="749"/>
      <c r="I142" s="749"/>
      <c r="J142" s="749"/>
      <c r="K142" s="782" t="s">
        <v>683</v>
      </c>
      <c r="L142" s="782"/>
      <c r="M142" s="21" t="s">
        <v>305</v>
      </c>
      <c r="N142" s="24" t="s">
        <v>1188</v>
      </c>
      <c r="O142" s="24">
        <v>1800</v>
      </c>
      <c r="P142" s="6"/>
      <c r="Q142" s="6"/>
      <c r="R142" s="6"/>
    </row>
    <row r="143" spans="4:18" ht="14.15" customHeight="1" x14ac:dyDescent="0.35">
      <c r="D143" s="798"/>
      <c r="E143" s="798"/>
      <c r="F143" s="798"/>
      <c r="G143" s="798"/>
      <c r="H143" s="798"/>
      <c r="I143" s="798"/>
      <c r="J143" s="798"/>
      <c r="K143" s="799"/>
      <c r="L143" s="799"/>
      <c r="M143" s="476" t="s">
        <v>302</v>
      </c>
      <c r="N143" s="487" t="s">
        <v>1188</v>
      </c>
      <c r="O143" s="477">
        <v>1</v>
      </c>
      <c r="P143" s="6"/>
      <c r="Q143" s="6"/>
      <c r="R143" s="6"/>
    </row>
    <row r="144" spans="4:18" ht="14.5" x14ac:dyDescent="0.35">
      <c r="D144" s="146"/>
      <c r="E144" s="146"/>
      <c r="F144" s="69"/>
      <c r="G144" s="69"/>
      <c r="H144" s="69"/>
      <c r="I144" s="69"/>
      <c r="J144" s="69"/>
      <c r="K144" s="69"/>
      <c r="L144" s="69"/>
      <c r="M144" s="146"/>
      <c r="N144" s="189"/>
      <c r="O144" s="189"/>
      <c r="P144" s="146"/>
      <c r="Q144" s="186"/>
      <c r="R144" s="467"/>
    </row>
    <row r="145" spans="4:20" ht="14.5" x14ac:dyDescent="0.35">
      <c r="D145" s="172"/>
      <c r="E145" s="189"/>
      <c r="F145" s="186"/>
      <c r="G145" s="146"/>
      <c r="H145" s="189"/>
      <c r="I145" s="186"/>
      <c r="J145" s="186"/>
      <c r="K145" s="69"/>
      <c r="L145" s="69"/>
    </row>
    <row r="146" spans="4:20" ht="19.399999999999999" customHeight="1" x14ac:dyDescent="0.35">
      <c r="D146" s="85"/>
    </row>
    <row r="147" spans="4:20" ht="111.75" customHeight="1" x14ac:dyDescent="0.35">
      <c r="D147" s="800"/>
      <c r="E147" s="800"/>
      <c r="F147" s="800"/>
      <c r="G147" s="800"/>
      <c r="H147" s="800"/>
      <c r="I147" s="800"/>
      <c r="J147" s="800"/>
      <c r="K147" s="800"/>
      <c r="L147" s="800"/>
      <c r="M147" s="800"/>
      <c r="N147" s="800"/>
      <c r="O147" s="800"/>
      <c r="P147" s="800"/>
      <c r="Q147" s="800"/>
      <c r="R147" s="800"/>
    </row>
    <row r="148" spans="4:20" x14ac:dyDescent="0.35">
      <c r="D148" s="217"/>
      <c r="E148" s="47"/>
      <c r="F148" s="47"/>
      <c r="G148" s="47"/>
    </row>
    <row r="150" spans="4:20" ht="18.5" x14ac:dyDescent="0.35">
      <c r="D150" s="790" t="s">
        <v>684</v>
      </c>
      <c r="E150" s="790"/>
      <c r="F150" s="790"/>
      <c r="G150" s="790"/>
      <c r="H150" s="790"/>
      <c r="I150" s="790"/>
      <c r="J150" s="790"/>
      <c r="K150" s="779"/>
      <c r="L150" s="779"/>
      <c r="M150" s="779"/>
      <c r="N150" s="779"/>
      <c r="O150" s="779"/>
      <c r="P150" s="779"/>
      <c r="Q150" s="779"/>
      <c r="R150" s="779"/>
      <c r="S150" s="779"/>
      <c r="T150" s="779"/>
    </row>
    <row r="151" spans="4:20" ht="18.5" x14ac:dyDescent="0.35">
      <c r="D151" s="790" t="s">
        <v>685</v>
      </c>
      <c r="E151" s="790"/>
      <c r="F151" s="790"/>
      <c r="G151" s="790"/>
      <c r="H151" s="790"/>
      <c r="I151" s="790"/>
      <c r="J151" s="790"/>
      <c r="K151" s="779"/>
      <c r="L151" s="779"/>
      <c r="M151" s="779"/>
      <c r="N151" s="779"/>
      <c r="O151" s="779"/>
      <c r="P151" s="779"/>
      <c r="Q151" s="779"/>
      <c r="R151" s="779"/>
      <c r="S151" s="779"/>
      <c r="T151" s="779"/>
    </row>
    <row r="153" spans="4:20" ht="14.9" customHeight="1" x14ac:dyDescent="0.35">
      <c r="D153" s="142" t="s">
        <v>686</v>
      </c>
      <c r="E153" s="142"/>
      <c r="F153" s="142"/>
      <c r="G153" s="142"/>
      <c r="H153" s="142"/>
      <c r="I153" s="142"/>
      <c r="J153" s="142"/>
      <c r="K153" s="142"/>
      <c r="L153" s="142"/>
      <c r="M153" s="142"/>
      <c r="N153" s="142"/>
      <c r="O153" s="142"/>
      <c r="P153" s="142"/>
      <c r="Q153" s="142"/>
      <c r="R153" s="143"/>
    </row>
    <row r="154" spans="4:20" ht="28.4" customHeight="1" x14ac:dyDescent="0.35">
      <c r="D154" s="797"/>
      <c r="E154" s="797"/>
      <c r="F154" s="797"/>
      <c r="G154" s="797"/>
      <c r="H154" s="797"/>
      <c r="I154" s="797"/>
      <c r="J154" s="797"/>
      <c r="K154" s="797"/>
      <c r="L154" s="797"/>
      <c r="M154" s="797"/>
      <c r="N154" s="797"/>
      <c r="O154" s="102" t="s">
        <v>459</v>
      </c>
      <c r="P154" s="101" t="s">
        <v>687</v>
      </c>
      <c r="Q154" s="101" t="s">
        <v>297</v>
      </c>
      <c r="R154" s="101" t="s">
        <v>296</v>
      </c>
      <c r="S154" s="134"/>
    </row>
    <row r="155" spans="4:20" x14ac:dyDescent="0.35">
      <c r="D155" s="743" t="s">
        <v>688</v>
      </c>
      <c r="E155" s="743"/>
      <c r="F155" s="743"/>
      <c r="G155" s="743"/>
      <c r="H155" s="743"/>
      <c r="I155" s="743"/>
      <c r="J155" s="743"/>
      <c r="K155" s="743"/>
      <c r="L155" s="743"/>
      <c r="M155" s="743"/>
      <c r="N155" s="743"/>
      <c r="O155" s="21" t="s">
        <v>305</v>
      </c>
      <c r="P155" s="22">
        <v>27</v>
      </c>
      <c r="Q155" s="22">
        <v>28</v>
      </c>
      <c r="R155" s="22">
        <v>36</v>
      </c>
    </row>
    <row r="156" spans="4:20" x14ac:dyDescent="0.35">
      <c r="D156" s="743" t="s">
        <v>689</v>
      </c>
      <c r="E156" s="743"/>
      <c r="F156" s="743"/>
      <c r="G156" s="743"/>
      <c r="H156" s="743"/>
      <c r="I156" s="743"/>
      <c r="J156" s="743"/>
      <c r="K156" s="743"/>
      <c r="L156" s="743"/>
      <c r="M156" s="743"/>
      <c r="N156" s="743"/>
      <c r="O156" s="21" t="s">
        <v>305</v>
      </c>
      <c r="P156" s="22">
        <v>21</v>
      </c>
      <c r="Q156" s="22">
        <v>17</v>
      </c>
      <c r="R156" s="22">
        <v>22</v>
      </c>
    </row>
    <row r="157" spans="4:20" x14ac:dyDescent="0.35">
      <c r="D157" s="749" t="s">
        <v>690</v>
      </c>
      <c r="E157" s="749"/>
      <c r="F157" s="749"/>
      <c r="G157" s="749"/>
      <c r="H157" s="749"/>
      <c r="I157" s="749"/>
      <c r="J157" s="749"/>
      <c r="K157" s="749"/>
      <c r="L157" s="749"/>
      <c r="M157" s="749"/>
      <c r="N157" s="749"/>
      <c r="O157" s="21" t="s">
        <v>305</v>
      </c>
      <c r="P157" s="22">
        <v>2</v>
      </c>
      <c r="Q157" s="22">
        <v>2</v>
      </c>
      <c r="R157" s="22">
        <v>4</v>
      </c>
    </row>
    <row r="158" spans="4:20" ht="15" customHeight="1" x14ac:dyDescent="0.35">
      <c r="D158" s="751" t="s">
        <v>691</v>
      </c>
      <c r="E158" s="751"/>
      <c r="F158" s="751"/>
      <c r="G158" s="751"/>
      <c r="H158" s="751"/>
      <c r="I158" s="751"/>
      <c r="J158" s="751"/>
      <c r="K158" s="751"/>
      <c r="L158" s="751"/>
      <c r="M158" s="751"/>
      <c r="N158" s="751"/>
      <c r="O158" s="473" t="s">
        <v>305</v>
      </c>
      <c r="P158" s="472">
        <v>0</v>
      </c>
      <c r="Q158" s="472">
        <v>0</v>
      </c>
      <c r="R158" s="472">
        <v>0</v>
      </c>
    </row>
    <row r="159" spans="4:20" x14ac:dyDescent="0.35">
      <c r="O159" s="146"/>
      <c r="P159" s="178"/>
      <c r="Q159" s="178"/>
      <c r="R159" s="178"/>
    </row>
    <row r="160" spans="4:20" ht="14.9" customHeight="1" x14ac:dyDescent="0.35">
      <c r="D160" s="133"/>
      <c r="E160" s="133"/>
      <c r="F160" s="133"/>
      <c r="G160" s="133"/>
      <c r="H160" s="133"/>
      <c r="I160" s="133"/>
      <c r="J160" s="133"/>
      <c r="K160" s="133"/>
      <c r="L160" s="133"/>
      <c r="M160" s="133"/>
      <c r="N160" s="133"/>
      <c r="O160" s="133"/>
      <c r="P160" s="133"/>
      <c r="Q160" s="133"/>
      <c r="S160" s="133"/>
      <c r="T160" s="133"/>
    </row>
    <row r="161" spans="4:20" x14ac:dyDescent="0.35">
      <c r="D161" s="85"/>
      <c r="E161" s="85"/>
      <c r="F161" s="85"/>
      <c r="H161" s="85"/>
      <c r="I161" s="85"/>
      <c r="J161" s="85"/>
    </row>
    <row r="162" spans="4:20" ht="63.65" customHeight="1" x14ac:dyDescent="0.35">
      <c r="D162" s="780"/>
      <c r="E162" s="780"/>
      <c r="F162" s="780"/>
      <c r="G162" s="780"/>
      <c r="H162" s="780"/>
      <c r="I162" s="780"/>
      <c r="J162" s="780"/>
      <c r="K162" s="780"/>
      <c r="L162" s="780"/>
      <c r="M162" s="780"/>
      <c r="N162" s="780"/>
      <c r="O162" s="780"/>
      <c r="P162" s="780"/>
      <c r="Q162" s="780"/>
      <c r="R162" s="780"/>
    </row>
    <row r="165" spans="4:20" ht="18.5" x14ac:dyDescent="0.35">
      <c r="D165" s="64" t="s">
        <v>692</v>
      </c>
    </row>
    <row r="167" spans="4:20" ht="16" x14ac:dyDescent="0.35">
      <c r="D167" s="30" t="s">
        <v>693</v>
      </c>
      <c r="E167" s="30"/>
      <c r="F167" s="30"/>
      <c r="G167" s="30"/>
      <c r="H167" s="30"/>
      <c r="I167" s="30"/>
      <c r="J167" s="30"/>
      <c r="K167" s="30"/>
      <c r="L167" s="30"/>
      <c r="M167" s="30"/>
      <c r="N167" s="30"/>
      <c r="O167" s="125"/>
      <c r="P167" s="30"/>
      <c r="Q167" s="30"/>
      <c r="R167" s="30"/>
      <c r="S167" s="85"/>
    </row>
    <row r="168" spans="4:20" ht="26" x14ac:dyDescent="0.35">
      <c r="D168" s="797"/>
      <c r="E168" s="797"/>
      <c r="F168" s="797"/>
      <c r="G168" s="797"/>
      <c r="H168" s="797"/>
      <c r="I168" s="797"/>
      <c r="J168" s="797"/>
      <c r="K168" s="797"/>
      <c r="L168" s="785" t="s">
        <v>459</v>
      </c>
      <c r="M168" s="101" t="s">
        <v>298</v>
      </c>
      <c r="N168" s="773" t="s">
        <v>297</v>
      </c>
      <c r="O168" s="773"/>
      <c r="P168" s="773" t="s">
        <v>296</v>
      </c>
      <c r="Q168" s="773"/>
      <c r="R168" s="773"/>
      <c r="S168" s="145"/>
      <c r="T168" s="145"/>
    </row>
    <row r="169" spans="4:20" x14ac:dyDescent="0.35">
      <c r="D169" s="797"/>
      <c r="E169" s="797"/>
      <c r="F169" s="797"/>
      <c r="G169" s="797"/>
      <c r="H169" s="797"/>
      <c r="I169" s="797"/>
      <c r="J169" s="797"/>
      <c r="K169" s="797"/>
      <c r="L169" s="785"/>
      <c r="M169" s="96" t="s">
        <v>301</v>
      </c>
      <c r="N169" s="96" t="s">
        <v>301</v>
      </c>
      <c r="O169" s="96" t="s">
        <v>304</v>
      </c>
      <c r="P169" s="96" t="s">
        <v>301</v>
      </c>
      <c r="Q169" s="96" t="s">
        <v>304</v>
      </c>
      <c r="R169" s="96" t="s">
        <v>653</v>
      </c>
      <c r="S169" s="177"/>
      <c r="T169" s="177"/>
    </row>
    <row r="170" spans="4:20" ht="15" customHeight="1" x14ac:dyDescent="0.35">
      <c r="D170" s="751" t="s">
        <v>694</v>
      </c>
      <c r="E170" s="751"/>
      <c r="F170" s="751"/>
      <c r="G170" s="751"/>
      <c r="H170" s="751"/>
      <c r="I170" s="751"/>
      <c r="J170" s="751"/>
      <c r="K170" s="751"/>
      <c r="L170" s="473" t="s">
        <v>305</v>
      </c>
      <c r="M170" s="472">
        <v>10</v>
      </c>
      <c r="N170" s="472">
        <v>1</v>
      </c>
      <c r="O170" s="472">
        <v>1</v>
      </c>
      <c r="P170" s="472">
        <v>1</v>
      </c>
      <c r="Q170" s="472">
        <v>1</v>
      </c>
      <c r="R170" s="472">
        <v>0</v>
      </c>
      <c r="S170" s="177"/>
      <c r="T170" s="177"/>
    </row>
    <row r="171" spans="4:20" x14ac:dyDescent="0.35">
      <c r="K171" s="178"/>
      <c r="L171" s="178"/>
      <c r="M171" s="146"/>
      <c r="N171" s="178"/>
      <c r="O171" s="178"/>
      <c r="P171" s="178"/>
      <c r="Q171" s="176"/>
      <c r="R171" s="176"/>
      <c r="S171" s="176"/>
      <c r="T171" s="176"/>
    </row>
    <row r="172" spans="4:20" x14ac:dyDescent="0.35">
      <c r="K172" s="178"/>
      <c r="L172" s="178"/>
      <c r="M172" s="176"/>
      <c r="N172" s="176"/>
      <c r="O172" s="178"/>
      <c r="P172" s="178"/>
      <c r="Q172" s="178"/>
      <c r="R172" s="176"/>
      <c r="S172" s="176"/>
    </row>
    <row r="173" spans="4:20" ht="18.649999999999999" customHeight="1" x14ac:dyDescent="0.35">
      <c r="D173" s="85"/>
      <c r="E173" s="85"/>
      <c r="F173" s="85"/>
      <c r="G173" s="85"/>
      <c r="H173" s="85"/>
      <c r="I173" s="85"/>
      <c r="J173" s="85"/>
      <c r="K173" s="178"/>
      <c r="L173" s="178"/>
      <c r="M173" s="176"/>
      <c r="N173" s="176"/>
      <c r="O173" s="178"/>
      <c r="P173" s="178"/>
      <c r="Q173" s="178"/>
      <c r="R173" s="176"/>
      <c r="S173" s="176"/>
    </row>
    <row r="174" spans="4:20" ht="89.25" customHeight="1" x14ac:dyDescent="0.35">
      <c r="D174" s="780"/>
      <c r="E174" s="780"/>
      <c r="F174" s="780"/>
      <c r="G174" s="780"/>
      <c r="H174" s="780"/>
      <c r="I174" s="780"/>
      <c r="J174" s="780"/>
      <c r="K174" s="780"/>
      <c r="L174" s="780"/>
      <c r="M174" s="780"/>
      <c r="N174" s="780"/>
      <c r="O174" s="780"/>
      <c r="P174" s="780"/>
      <c r="Q174" s="780"/>
      <c r="R174" s="780"/>
      <c r="S174" s="133"/>
    </row>
    <row r="177" spans="4:18" ht="18.5" x14ac:dyDescent="0.35">
      <c r="D177" s="64" t="s">
        <v>695</v>
      </c>
    </row>
    <row r="179" spans="4:18" ht="187.5" customHeight="1" x14ac:dyDescent="0.35">
      <c r="D179" s="781" t="s">
        <v>696</v>
      </c>
      <c r="E179" s="781"/>
      <c r="F179" s="781"/>
      <c r="G179" s="781"/>
      <c r="H179" s="781"/>
      <c r="I179" s="781"/>
      <c r="J179" s="781"/>
      <c r="K179" s="781"/>
      <c r="L179" s="781"/>
      <c r="M179" s="781"/>
      <c r="N179" s="781"/>
      <c r="O179" s="781"/>
      <c r="P179" s="781"/>
      <c r="Q179" s="781"/>
      <c r="R179" s="781"/>
    </row>
    <row r="180" spans="4:18" x14ac:dyDescent="0.35">
      <c r="D180" s="175"/>
      <c r="E180" s="175"/>
      <c r="F180" s="175"/>
      <c r="G180" s="175"/>
      <c r="H180" s="175"/>
      <c r="I180" s="175"/>
      <c r="J180" s="175"/>
      <c r="K180" s="175"/>
      <c r="L180" s="175"/>
      <c r="M180" s="175"/>
      <c r="N180" s="175"/>
      <c r="O180" s="175"/>
      <c r="P180" s="175"/>
      <c r="Q180" s="175"/>
      <c r="R180" s="175"/>
    </row>
    <row r="181" spans="4:18" ht="14.15" customHeight="1" x14ac:dyDescent="0.35"/>
    <row r="182" spans="4:18" ht="36" customHeight="1" x14ac:dyDescent="0.35">
      <c r="D182" s="790" t="s">
        <v>697</v>
      </c>
      <c r="E182" s="790"/>
      <c r="F182" s="790"/>
      <c r="G182" s="790"/>
      <c r="H182" s="790"/>
      <c r="I182" s="790"/>
      <c r="J182" s="790"/>
      <c r="K182" s="790"/>
      <c r="L182" s="790"/>
      <c r="M182" s="790"/>
      <c r="N182" s="790"/>
      <c r="O182" s="790"/>
      <c r="P182" s="790"/>
      <c r="Q182" s="790"/>
      <c r="R182" s="790"/>
    </row>
    <row r="184" spans="4:18" ht="62.25" customHeight="1" x14ac:dyDescent="0.35">
      <c r="D184" s="795" t="s">
        <v>698</v>
      </c>
      <c r="E184" s="795"/>
      <c r="F184" s="795"/>
      <c r="G184" s="795"/>
      <c r="H184" s="795"/>
      <c r="I184" s="795"/>
      <c r="J184" s="795"/>
      <c r="K184" s="795"/>
      <c r="L184" s="795"/>
      <c r="M184" s="795"/>
      <c r="N184" s="795"/>
      <c r="O184" s="795"/>
      <c r="P184" s="795"/>
      <c r="Q184" s="795"/>
      <c r="R184" s="795"/>
    </row>
    <row r="185" spans="4:18" x14ac:dyDescent="0.35">
      <c r="D185" s="175"/>
      <c r="E185" s="175"/>
      <c r="F185" s="175"/>
      <c r="G185" s="175"/>
      <c r="H185" s="175"/>
      <c r="I185" s="175"/>
      <c r="J185" s="175"/>
      <c r="K185" s="175"/>
      <c r="L185" s="175"/>
      <c r="M185" s="175"/>
      <c r="N185" s="175"/>
      <c r="O185" s="175"/>
      <c r="P185" s="175"/>
      <c r="Q185" s="175"/>
      <c r="R185" s="175"/>
    </row>
    <row r="186" spans="4:18" x14ac:dyDescent="0.35">
      <c r="D186" s="175"/>
      <c r="E186" s="175"/>
      <c r="F186" s="175"/>
      <c r="G186" s="175"/>
      <c r="H186" s="175"/>
      <c r="I186" s="175"/>
      <c r="J186" s="175"/>
      <c r="K186" s="175"/>
      <c r="L186" s="175"/>
      <c r="M186" s="175"/>
      <c r="N186" s="175"/>
      <c r="O186" s="175"/>
      <c r="P186" s="175"/>
      <c r="Q186" s="175"/>
      <c r="R186" s="175"/>
    </row>
    <row r="187" spans="4:18" ht="18" customHeight="1" x14ac:dyDescent="0.35">
      <c r="D187" s="790" t="s">
        <v>699</v>
      </c>
      <c r="E187" s="790"/>
      <c r="F187" s="790"/>
      <c r="G187" s="790"/>
      <c r="H187" s="790"/>
      <c r="I187" s="790"/>
      <c r="J187" s="790"/>
      <c r="K187" s="790"/>
      <c r="L187" s="790"/>
      <c r="M187" s="790"/>
      <c r="N187" s="790"/>
      <c r="O187" s="790"/>
      <c r="P187" s="790"/>
      <c r="Q187" s="790"/>
      <c r="R187" s="790"/>
    </row>
    <row r="189" spans="4:18" ht="15.65" customHeight="1" x14ac:dyDescent="0.35">
      <c r="D189" s="30" t="s">
        <v>700</v>
      </c>
      <c r="E189" s="30"/>
      <c r="F189" s="30"/>
      <c r="G189" s="30"/>
      <c r="H189" s="30"/>
      <c r="I189" s="30"/>
      <c r="J189" s="30"/>
      <c r="K189" s="30"/>
      <c r="L189" s="30"/>
      <c r="M189" s="30"/>
      <c r="N189" s="30"/>
      <c r="O189" s="30"/>
      <c r="P189" s="30"/>
    </row>
    <row r="190" spans="4:18" ht="15.75" customHeight="1" x14ac:dyDescent="0.35">
      <c r="D190" s="801"/>
      <c r="E190" s="801"/>
      <c r="F190" s="801"/>
      <c r="G190" s="801"/>
      <c r="H190" s="801"/>
      <c r="I190" s="801"/>
      <c r="J190" s="801"/>
      <c r="K190" s="801"/>
      <c r="L190" s="801"/>
      <c r="M190" s="801"/>
      <c r="N190" s="785" t="s">
        <v>459</v>
      </c>
      <c r="O190" s="773" t="s">
        <v>296</v>
      </c>
      <c r="P190" s="773"/>
    </row>
    <row r="191" spans="4:18" ht="15.75" customHeight="1" x14ac:dyDescent="0.35">
      <c r="D191" s="801"/>
      <c r="E191" s="801"/>
      <c r="F191" s="801"/>
      <c r="G191" s="801"/>
      <c r="H191" s="801"/>
      <c r="I191" s="801"/>
      <c r="J191" s="801"/>
      <c r="K191" s="801"/>
      <c r="L191" s="801"/>
      <c r="M191" s="801"/>
      <c r="N191" s="785"/>
      <c r="O191" s="96" t="s">
        <v>304</v>
      </c>
      <c r="P191" s="96" t="s">
        <v>653</v>
      </c>
      <c r="Q191" s="488"/>
      <c r="R191" s="488"/>
    </row>
    <row r="192" spans="4:18" ht="14.15" customHeight="1" x14ac:dyDescent="0.35">
      <c r="D192" s="750" t="s">
        <v>701</v>
      </c>
      <c r="E192" s="750"/>
      <c r="F192" s="750"/>
      <c r="G192" s="750"/>
      <c r="H192" s="750"/>
      <c r="I192" s="750"/>
      <c r="J192" s="750"/>
      <c r="K192" s="750"/>
      <c r="L192" s="750"/>
      <c r="M192" s="750"/>
      <c r="N192" s="473" t="s">
        <v>702</v>
      </c>
      <c r="O192" s="491">
        <v>0</v>
      </c>
      <c r="P192" s="491">
        <v>0</v>
      </c>
      <c r="Q192" s="67"/>
      <c r="R192" s="67"/>
    </row>
    <row r="193" spans="4:19" x14ac:dyDescent="0.35">
      <c r="D193" s="175"/>
      <c r="E193" s="175"/>
      <c r="F193" s="175"/>
      <c r="G193" s="175"/>
      <c r="H193" s="175"/>
      <c r="I193" s="175"/>
      <c r="J193" s="175"/>
      <c r="K193" s="175"/>
      <c r="L193" s="175"/>
      <c r="M193" s="175"/>
      <c r="N193" s="175"/>
      <c r="O193" s="175"/>
      <c r="P193" s="175"/>
      <c r="Q193" s="175"/>
      <c r="R193" s="175"/>
    </row>
    <row r="194" spans="4:19" x14ac:dyDescent="0.35">
      <c r="D194" s="175"/>
      <c r="E194" s="175"/>
      <c r="F194" s="489"/>
      <c r="G194" s="175"/>
      <c r="H194" s="175"/>
      <c r="I194" s="175"/>
      <c r="J194" s="175"/>
      <c r="K194" s="175"/>
      <c r="L194" s="175"/>
      <c r="M194" s="175"/>
      <c r="N194" s="175"/>
      <c r="O194" s="175"/>
      <c r="P194" s="175"/>
      <c r="Q194" s="175"/>
      <c r="R194" s="175"/>
    </row>
    <row r="195" spans="4:19" ht="18.649999999999999" customHeight="1" x14ac:dyDescent="0.35">
      <c r="D195" s="85"/>
      <c r="E195" s="85"/>
      <c r="F195" s="85"/>
      <c r="G195" s="85"/>
      <c r="H195" s="85"/>
      <c r="I195" s="85"/>
      <c r="J195" s="85"/>
      <c r="K195" s="178"/>
      <c r="L195" s="178"/>
      <c r="M195" s="176"/>
      <c r="N195" s="176"/>
      <c r="O195" s="178"/>
      <c r="P195" s="178"/>
      <c r="Q195" s="178"/>
      <c r="R195" s="176"/>
      <c r="S195" s="176"/>
    </row>
    <row r="196" spans="4:19" ht="60.75" customHeight="1" x14ac:dyDescent="0.35">
      <c r="D196" s="490"/>
      <c r="E196" s="490"/>
      <c r="F196" s="490"/>
      <c r="G196" s="490"/>
      <c r="H196" s="490"/>
      <c r="I196" s="490"/>
      <c r="J196" s="490"/>
      <c r="K196" s="490"/>
      <c r="L196" s="490"/>
      <c r="M196" s="490"/>
      <c r="N196" s="490"/>
      <c r="O196" s="490"/>
      <c r="P196" s="490"/>
      <c r="Q196" s="490"/>
      <c r="R196" s="490"/>
      <c r="S196" s="133"/>
    </row>
    <row r="197" spans="4:19" x14ac:dyDescent="0.35">
      <c r="P197" s="178"/>
      <c r="Q197" s="178"/>
      <c r="R197" s="176"/>
    </row>
    <row r="199" spans="4:19" ht="18.5" x14ac:dyDescent="0.35">
      <c r="D199" s="790" t="s">
        <v>1197</v>
      </c>
      <c r="E199" s="790"/>
      <c r="F199" s="790"/>
      <c r="G199" s="790"/>
      <c r="H199" s="790"/>
      <c r="I199" s="790"/>
      <c r="J199" s="790"/>
      <c r="K199" s="790"/>
      <c r="L199" s="790"/>
      <c r="M199" s="790"/>
      <c r="N199" s="790"/>
      <c r="O199" s="790"/>
      <c r="P199" s="790"/>
    </row>
    <row r="200" spans="4:19" ht="18.5" x14ac:dyDescent="0.35">
      <c r="D200" s="195" t="s">
        <v>1198</v>
      </c>
      <c r="E200" s="194"/>
      <c r="F200" s="194"/>
      <c r="G200" s="194"/>
      <c r="H200" s="194"/>
      <c r="I200" s="194"/>
      <c r="J200" s="194"/>
      <c r="K200" s="194"/>
      <c r="L200" s="194"/>
      <c r="M200" s="194"/>
      <c r="N200" s="194"/>
      <c r="O200" s="194"/>
      <c r="P200" s="194"/>
    </row>
    <row r="202" spans="4:19" ht="15.65" customHeight="1" x14ac:dyDescent="0.35">
      <c r="D202" s="30" t="s">
        <v>703</v>
      </c>
      <c r="E202" s="30"/>
      <c r="F202" s="30"/>
      <c r="G202" s="30"/>
      <c r="H202" s="30"/>
      <c r="I202" s="30"/>
      <c r="J202" s="30"/>
      <c r="K202" s="30"/>
      <c r="L202" s="30"/>
      <c r="M202" s="30"/>
      <c r="N202" s="30"/>
      <c r="O202" s="30"/>
      <c r="P202" s="30"/>
    </row>
    <row r="203" spans="4:19" ht="25.5" customHeight="1" x14ac:dyDescent="0.35">
      <c r="D203" s="796"/>
      <c r="E203" s="796"/>
      <c r="F203" s="796"/>
      <c r="G203" s="796"/>
      <c r="H203" s="796"/>
      <c r="I203" s="796"/>
      <c r="J203" s="796"/>
      <c r="K203" s="796"/>
      <c r="L203" s="796"/>
      <c r="M203" s="796"/>
      <c r="N203" s="102" t="s">
        <v>459</v>
      </c>
      <c r="O203" s="101" t="s">
        <v>297</v>
      </c>
      <c r="P203" s="101" t="s">
        <v>296</v>
      </c>
    </row>
    <row r="204" spans="4:19" ht="14.15" customHeight="1" x14ac:dyDescent="0.35">
      <c r="D204" s="751" t="s">
        <v>243</v>
      </c>
      <c r="E204" s="751"/>
      <c r="F204" s="751"/>
      <c r="G204" s="751"/>
      <c r="H204" s="751"/>
      <c r="I204" s="751"/>
      <c r="J204" s="751"/>
      <c r="K204" s="751"/>
      <c r="L204" s="751"/>
      <c r="M204" s="751"/>
      <c r="N204" s="473" t="s">
        <v>305</v>
      </c>
      <c r="O204" s="473">
        <v>33</v>
      </c>
      <c r="P204" s="473">
        <v>40</v>
      </c>
    </row>
    <row r="206" spans="4:19" ht="39.65" customHeight="1" x14ac:dyDescent="0.35"/>
    <row r="207" spans="4:19" ht="236.5" customHeight="1" x14ac:dyDescent="0.35">
      <c r="D207" s="490"/>
      <c r="E207" s="490"/>
      <c r="F207" s="490"/>
      <c r="G207" s="490"/>
      <c r="H207" s="490"/>
      <c r="I207" s="490"/>
      <c r="J207" s="490"/>
      <c r="K207" s="490"/>
      <c r="L207" s="490"/>
      <c r="M207" s="490"/>
      <c r="N207" s="490"/>
      <c r="O207" s="490"/>
      <c r="P207" s="490"/>
      <c r="Q207" s="490"/>
      <c r="R207" s="490"/>
    </row>
    <row r="210" spans="3:18" ht="36" customHeight="1" x14ac:dyDescent="0.35">
      <c r="D210" s="790" t="s">
        <v>704</v>
      </c>
      <c r="E210" s="790"/>
      <c r="F210" s="790"/>
      <c r="G210" s="790"/>
      <c r="H210" s="790"/>
      <c r="I210" s="790"/>
      <c r="J210" s="790"/>
      <c r="K210" s="790"/>
      <c r="L210" s="790"/>
      <c r="M210" s="790"/>
      <c r="N210" s="790"/>
      <c r="O210" s="790"/>
      <c r="P210" s="790"/>
      <c r="Q210" s="790"/>
      <c r="R210" s="790"/>
    </row>
    <row r="212" spans="3:18" ht="209.5" customHeight="1" x14ac:dyDescent="0.35">
      <c r="D212" s="795" t="s">
        <v>1199</v>
      </c>
      <c r="E212" s="795"/>
      <c r="F212" s="795"/>
      <c r="G212" s="795"/>
      <c r="H212" s="795"/>
      <c r="I212" s="795"/>
      <c r="J212" s="795"/>
      <c r="K212" s="795"/>
      <c r="L212" s="795"/>
      <c r="M212" s="795"/>
      <c r="N212" s="795"/>
      <c r="O212" s="795"/>
      <c r="P212" s="795"/>
      <c r="Q212" s="795"/>
      <c r="R212" s="795"/>
    </row>
    <row r="215" spans="3:18" ht="42" customHeight="1" x14ac:dyDescent="0.35">
      <c r="C215" s="6"/>
      <c r="D215" s="790" t="s">
        <v>1212</v>
      </c>
      <c r="E215" s="790"/>
      <c r="F215" s="790"/>
      <c r="G215" s="790"/>
      <c r="H215" s="790"/>
      <c r="I215" s="790"/>
      <c r="J215" s="790"/>
      <c r="K215" s="790"/>
      <c r="L215" s="790"/>
      <c r="M215" s="790"/>
      <c r="N215" s="790"/>
      <c r="O215" s="790"/>
      <c r="P215" s="790"/>
      <c r="Q215" s="790"/>
      <c r="R215" s="790"/>
    </row>
    <row r="216" spans="3:18" x14ac:dyDescent="0.35">
      <c r="D216" s="174"/>
      <c r="E216" s="188"/>
      <c r="F216" s="188"/>
      <c r="G216" s="188"/>
      <c r="H216" s="188"/>
      <c r="I216" s="188"/>
      <c r="J216" s="188"/>
      <c r="K216" s="188"/>
      <c r="L216" s="188"/>
      <c r="M216" s="188"/>
    </row>
    <row r="217" spans="3:18" ht="151.5" customHeight="1" x14ac:dyDescent="0.35">
      <c r="D217" s="795" t="s">
        <v>705</v>
      </c>
      <c r="E217" s="795"/>
      <c r="F217" s="795"/>
      <c r="G217" s="795"/>
      <c r="H217" s="795"/>
      <c r="I217" s="795"/>
      <c r="J217" s="795"/>
      <c r="K217" s="795"/>
      <c r="L217" s="795"/>
      <c r="M217" s="795"/>
      <c r="N217" s="795"/>
      <c r="O217" s="795"/>
      <c r="P217" s="795"/>
      <c r="Q217" s="795"/>
      <c r="R217" s="795"/>
    </row>
    <row r="218" spans="3:18" ht="26.5" customHeight="1" x14ac:dyDescent="0.35"/>
    <row r="220" spans="3:18" ht="18.5" x14ac:dyDescent="0.35">
      <c r="C220" s="6"/>
      <c r="D220" s="64" t="s">
        <v>706</v>
      </c>
      <c r="E220" s="188"/>
      <c r="F220" s="188"/>
      <c r="G220" s="188"/>
      <c r="H220" s="188"/>
      <c r="I220" s="188"/>
      <c r="J220" s="188"/>
      <c r="K220" s="188"/>
      <c r="L220" s="188"/>
      <c r="M220" s="188"/>
    </row>
    <row r="221" spans="3:18" x14ac:dyDescent="0.35">
      <c r="D221" s="174"/>
      <c r="E221" s="188"/>
      <c r="F221" s="188"/>
      <c r="G221" s="188"/>
      <c r="H221" s="188"/>
      <c r="I221" s="188"/>
      <c r="J221" s="188"/>
      <c r="K221" s="188"/>
      <c r="L221" s="188"/>
      <c r="M221" s="188"/>
    </row>
    <row r="222" spans="3:18" ht="233.25" customHeight="1" x14ac:dyDescent="0.35">
      <c r="D222" s="795" t="s">
        <v>707</v>
      </c>
      <c r="E222" s="795"/>
      <c r="F222" s="795"/>
      <c r="G222" s="795"/>
      <c r="H222" s="795"/>
      <c r="I222" s="795"/>
      <c r="J222" s="795"/>
      <c r="K222" s="795"/>
      <c r="L222" s="795"/>
      <c r="M222" s="795"/>
      <c r="N222" s="795"/>
      <c r="O222" s="795"/>
      <c r="P222" s="795"/>
      <c r="Q222" s="795"/>
      <c r="R222" s="795"/>
    </row>
    <row r="224" spans="3:18" x14ac:dyDescent="0.35">
      <c r="D224" s="175"/>
      <c r="E224" s="175"/>
      <c r="F224" s="175"/>
      <c r="G224" s="175"/>
      <c r="H224" s="175"/>
      <c r="I224" s="175"/>
      <c r="J224" s="175"/>
      <c r="K224" s="175"/>
      <c r="L224" s="175"/>
      <c r="M224" s="175"/>
      <c r="N224" s="175"/>
      <c r="O224" s="175"/>
      <c r="P224" s="175"/>
      <c r="Q224" s="175"/>
      <c r="R224" s="175"/>
    </row>
  </sheetData>
  <mergeCells count="104">
    <mergeCell ref="D12:L12"/>
    <mergeCell ref="D13:L13"/>
    <mergeCell ref="D17:R17"/>
    <mergeCell ref="D22:R23"/>
    <mergeCell ref="D28:R28"/>
    <mergeCell ref="D34:R34"/>
    <mergeCell ref="D49:R49"/>
    <mergeCell ref="D60:K60"/>
    <mergeCell ref="D61:K61"/>
    <mergeCell ref="D62:K62"/>
    <mergeCell ref="D63:K63"/>
    <mergeCell ref="D64:K64"/>
    <mergeCell ref="D54:R54"/>
    <mergeCell ref="D40:N40"/>
    <mergeCell ref="D41:N41"/>
    <mergeCell ref="D42:N42"/>
    <mergeCell ref="D43:N43"/>
    <mergeCell ref="D44:N44"/>
    <mergeCell ref="D45:N45"/>
    <mergeCell ref="D83:R83"/>
    <mergeCell ref="D86:I87"/>
    <mergeCell ref="J86:J87"/>
    <mergeCell ref="K86:L86"/>
    <mergeCell ref="M86:N86"/>
    <mergeCell ref="O86:Q86"/>
    <mergeCell ref="N97:R97"/>
    <mergeCell ref="D68:R68"/>
    <mergeCell ref="D75:K75"/>
    <mergeCell ref="D76:K76"/>
    <mergeCell ref="D77:K77"/>
    <mergeCell ref="D78:K78"/>
    <mergeCell ref="D79:K79"/>
    <mergeCell ref="N94:V94"/>
    <mergeCell ref="G95:K95"/>
    <mergeCell ref="L95:M96"/>
    <mergeCell ref="N95:R95"/>
    <mergeCell ref="S95:T96"/>
    <mergeCell ref="U95:V96"/>
    <mergeCell ref="D88:I88"/>
    <mergeCell ref="D89:I89"/>
    <mergeCell ref="D90:I90"/>
    <mergeCell ref="D91:I91"/>
    <mergeCell ref="D94:E97"/>
    <mergeCell ref="F94:F97"/>
    <mergeCell ref="G94:M94"/>
    <mergeCell ref="G97:K97"/>
    <mergeCell ref="D109:E110"/>
    <mergeCell ref="D111:E112"/>
    <mergeCell ref="D113:E114"/>
    <mergeCell ref="D115:E116"/>
    <mergeCell ref="D117:E118"/>
    <mergeCell ref="D119:E120"/>
    <mergeCell ref="D99:E100"/>
    <mergeCell ref="D101:E102"/>
    <mergeCell ref="D103:E104"/>
    <mergeCell ref="D105:E106"/>
    <mergeCell ref="D107:E108"/>
    <mergeCell ref="D133:J134"/>
    <mergeCell ref="K133:L134"/>
    <mergeCell ref="D135:J136"/>
    <mergeCell ref="K135:L136"/>
    <mergeCell ref="D137:J138"/>
    <mergeCell ref="K137:L138"/>
    <mergeCell ref="D124:R124"/>
    <mergeCell ref="D127:J127"/>
    <mergeCell ref="K127:L127"/>
    <mergeCell ref="D129:J130"/>
    <mergeCell ref="K129:L130"/>
    <mergeCell ref="D131:J132"/>
    <mergeCell ref="K131:L132"/>
    <mergeCell ref="D154:N154"/>
    <mergeCell ref="D155:N155"/>
    <mergeCell ref="D156:N156"/>
    <mergeCell ref="D157:N157"/>
    <mergeCell ref="D158:N158"/>
    <mergeCell ref="D162:R162"/>
    <mergeCell ref="D217:R217"/>
    <mergeCell ref="D140:J143"/>
    <mergeCell ref="K140:L141"/>
    <mergeCell ref="K142:L143"/>
    <mergeCell ref="D147:R147"/>
    <mergeCell ref="D150:T150"/>
    <mergeCell ref="D151:T151"/>
    <mergeCell ref="D179:R179"/>
    <mergeCell ref="D182:R182"/>
    <mergeCell ref="D184:R184"/>
    <mergeCell ref="D187:R187"/>
    <mergeCell ref="D190:M191"/>
    <mergeCell ref="N190:N191"/>
    <mergeCell ref="O190:P190"/>
    <mergeCell ref="D168:K169"/>
    <mergeCell ref="L168:L169"/>
    <mergeCell ref="N168:O168"/>
    <mergeCell ref="P168:R168"/>
    <mergeCell ref="D170:K170"/>
    <mergeCell ref="D174:R174"/>
    <mergeCell ref="D222:R222"/>
    <mergeCell ref="D192:M192"/>
    <mergeCell ref="D199:P199"/>
    <mergeCell ref="D203:M203"/>
    <mergeCell ref="D204:M204"/>
    <mergeCell ref="D210:R210"/>
    <mergeCell ref="D212:R212"/>
    <mergeCell ref="D215:R215"/>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2:AG233"/>
  <sheetViews>
    <sheetView showRowColHeaders="0" zoomScale="90" zoomScaleNormal="90" workbookViewId="0">
      <pane xSplit="1" topLeftCell="B1" activePane="topRight" state="frozen"/>
      <selection activeCell="T19" sqref="T19"/>
      <selection pane="topRight"/>
    </sheetView>
  </sheetViews>
  <sheetFormatPr defaultColWidth="8.81640625" defaultRowHeight="14.5" x14ac:dyDescent="0.35"/>
  <cols>
    <col min="1" max="1" width="29.453125" style="6" customWidth="1"/>
    <col min="2" max="2" width="4.453125" style="6" customWidth="1"/>
    <col min="3" max="3" width="2.453125" style="6" customWidth="1"/>
    <col min="4" max="4" width="12.81640625" style="6" customWidth="1"/>
    <col min="5" max="5" width="14.453125" style="6" customWidth="1"/>
    <col min="6" max="14" width="12.81640625" style="6" customWidth="1"/>
    <col min="15" max="31" width="10.453125" style="6" customWidth="1"/>
    <col min="32" max="16384" width="8.81640625" style="6"/>
  </cols>
  <sheetData>
    <row r="2" spans="4:25" s="41" customFormat="1" ht="23.5" x14ac:dyDescent="0.35">
      <c r="D2" s="44" t="s">
        <v>708</v>
      </c>
      <c r="E2" s="174"/>
      <c r="F2" s="174"/>
      <c r="G2" s="174"/>
      <c r="H2" s="174"/>
      <c r="I2" s="174"/>
      <c r="J2" s="174"/>
      <c r="K2" s="174"/>
      <c r="L2" s="174"/>
    </row>
    <row r="3" spans="4:25" s="41" customFormat="1" ht="13" x14ac:dyDescent="0.35"/>
    <row r="4" spans="4:25" s="41" customFormat="1" ht="18.5" x14ac:dyDescent="0.35">
      <c r="D4" s="64" t="s">
        <v>452</v>
      </c>
      <c r="E4" s="174"/>
      <c r="F4" s="174"/>
      <c r="G4" s="174"/>
      <c r="H4" s="174"/>
      <c r="I4" s="174"/>
      <c r="J4" s="174"/>
      <c r="K4" s="174"/>
      <c r="L4" s="174"/>
    </row>
    <row r="5" spans="4:25" s="41" customFormat="1" ht="13" x14ac:dyDescent="0.35"/>
    <row r="6" spans="4:25" s="41" customFormat="1" ht="214.5" customHeight="1" x14ac:dyDescent="0.35">
      <c r="D6" s="210"/>
      <c r="E6" s="210"/>
      <c r="F6" s="210"/>
      <c r="G6" s="210"/>
      <c r="H6" s="210"/>
      <c r="I6" s="210"/>
      <c r="J6" s="210"/>
      <c r="K6" s="210"/>
      <c r="L6" s="210"/>
      <c r="M6" s="210"/>
      <c r="N6" s="210"/>
      <c r="O6" s="210"/>
      <c r="P6" s="210"/>
      <c r="Q6" s="175"/>
      <c r="R6" s="210"/>
      <c r="S6" s="210"/>
      <c r="T6" s="210"/>
      <c r="U6" s="210"/>
      <c r="V6" s="210"/>
      <c r="W6" s="175"/>
      <c r="X6" s="175"/>
      <c r="Y6" s="175"/>
    </row>
    <row r="7" spans="4:25" s="41" customFormat="1" ht="13" x14ac:dyDescent="0.35"/>
    <row r="8" spans="4:25" s="41" customFormat="1" ht="13" x14ac:dyDescent="0.35"/>
    <row r="9" spans="4:25" ht="18.5" x14ac:dyDescent="0.35">
      <c r="D9" s="64" t="s">
        <v>709</v>
      </c>
      <c r="E9" s="64"/>
      <c r="F9" s="64"/>
      <c r="G9" s="64"/>
      <c r="H9" s="64"/>
      <c r="I9" s="64"/>
      <c r="J9" s="64"/>
      <c r="K9" s="64"/>
      <c r="L9" s="64"/>
      <c r="M9" s="64"/>
      <c r="N9" s="49"/>
      <c r="O9" s="49"/>
      <c r="P9" s="49"/>
      <c r="Q9" s="49"/>
      <c r="R9" s="49"/>
      <c r="S9" s="49"/>
      <c r="T9" s="49"/>
      <c r="U9" s="49"/>
      <c r="V9" s="49"/>
      <c r="W9" s="49"/>
      <c r="X9" s="49"/>
      <c r="Y9" s="49"/>
    </row>
    <row r="10" spans="4:25" ht="18.5" x14ac:dyDescent="0.35">
      <c r="D10" s="64" t="s">
        <v>1200</v>
      </c>
      <c r="E10" s="64"/>
      <c r="F10" s="64"/>
      <c r="G10" s="64"/>
      <c r="H10" s="64"/>
      <c r="I10" s="64"/>
      <c r="J10" s="64"/>
      <c r="K10" s="64"/>
      <c r="L10" s="64"/>
      <c r="M10" s="64"/>
      <c r="N10" s="49"/>
      <c r="O10" s="49"/>
      <c r="P10" s="49"/>
      <c r="Q10" s="49"/>
      <c r="R10" s="49"/>
      <c r="S10" s="49"/>
      <c r="T10" s="49"/>
      <c r="U10" s="49"/>
      <c r="V10" s="49"/>
      <c r="W10" s="49"/>
      <c r="X10" s="49"/>
      <c r="Y10" s="49"/>
    </row>
    <row r="11" spans="4:25" x14ac:dyDescent="0.35">
      <c r="D11" s="49"/>
      <c r="E11" s="49"/>
      <c r="F11" s="49"/>
      <c r="G11" s="49"/>
      <c r="H11" s="49"/>
      <c r="I11" s="49"/>
      <c r="J11" s="49"/>
      <c r="K11" s="49"/>
      <c r="L11" s="49"/>
      <c r="M11" s="49"/>
      <c r="N11" s="49"/>
      <c r="O11" s="49"/>
      <c r="P11" s="49"/>
      <c r="Q11" s="49"/>
      <c r="R11" s="49"/>
      <c r="S11" s="49"/>
      <c r="T11" s="49"/>
      <c r="U11" s="49"/>
      <c r="V11" s="49"/>
      <c r="W11" s="49"/>
      <c r="X11" s="49"/>
      <c r="Y11" s="49"/>
    </row>
    <row r="12" spans="4:25" ht="15.65" customHeight="1" x14ac:dyDescent="0.35">
      <c r="D12" s="30" t="s">
        <v>710</v>
      </c>
      <c r="E12" s="77"/>
      <c r="F12" s="77"/>
      <c r="G12" s="77"/>
      <c r="H12" s="77"/>
      <c r="I12" s="77"/>
      <c r="J12" s="77"/>
      <c r="K12" s="77"/>
      <c r="L12" s="77"/>
      <c r="M12" s="77"/>
      <c r="N12" s="77"/>
      <c r="O12" s="77"/>
      <c r="P12" s="77"/>
      <c r="Q12" s="77"/>
      <c r="R12" s="77"/>
      <c r="Y12" s="56"/>
    </row>
    <row r="13" spans="4:25" ht="14.5" customHeight="1" x14ac:dyDescent="0.35">
      <c r="D13" s="825"/>
      <c r="E13" s="825"/>
      <c r="F13" s="785" t="s">
        <v>459</v>
      </c>
      <c r="G13" s="826" t="s">
        <v>298</v>
      </c>
      <c r="H13" s="826"/>
      <c r="I13" s="826" t="s">
        <v>297</v>
      </c>
      <c r="J13" s="826"/>
      <c r="K13" s="826"/>
      <c r="L13" s="826"/>
      <c r="M13" s="826" t="s">
        <v>296</v>
      </c>
      <c r="N13" s="826"/>
      <c r="O13" s="826"/>
      <c r="P13" s="826"/>
      <c r="Q13" s="826"/>
      <c r="R13" s="826"/>
    </row>
    <row r="14" spans="4:25" x14ac:dyDescent="0.35">
      <c r="D14" s="825"/>
      <c r="E14" s="825"/>
      <c r="F14" s="785"/>
      <c r="G14" s="827" t="s">
        <v>301</v>
      </c>
      <c r="H14" s="827"/>
      <c r="I14" s="827" t="s">
        <v>301</v>
      </c>
      <c r="J14" s="827"/>
      <c r="K14" s="827" t="s">
        <v>304</v>
      </c>
      <c r="L14" s="827"/>
      <c r="M14" s="827" t="s">
        <v>301</v>
      </c>
      <c r="N14" s="827"/>
      <c r="O14" s="827" t="s">
        <v>304</v>
      </c>
      <c r="P14" s="827"/>
      <c r="Q14" s="827" t="s">
        <v>653</v>
      </c>
      <c r="R14" s="827"/>
    </row>
    <row r="15" spans="4:25" x14ac:dyDescent="0.35">
      <c r="D15" s="825"/>
      <c r="E15" s="825"/>
      <c r="F15" s="785"/>
      <c r="G15" s="617" t="s">
        <v>711</v>
      </c>
      <c r="H15" s="103" t="s">
        <v>712</v>
      </c>
      <c r="I15" s="103" t="s">
        <v>711</v>
      </c>
      <c r="J15" s="103" t="s">
        <v>712</v>
      </c>
      <c r="K15" s="103" t="s">
        <v>711</v>
      </c>
      <c r="L15" s="103" t="s">
        <v>712</v>
      </c>
      <c r="M15" s="103" t="s">
        <v>711</v>
      </c>
      <c r="N15" s="103" t="s">
        <v>712</v>
      </c>
      <c r="O15" s="103" t="s">
        <v>711</v>
      </c>
      <c r="P15" s="103" t="s">
        <v>712</v>
      </c>
      <c r="Q15" s="103" t="s">
        <v>711</v>
      </c>
      <c r="R15" s="103" t="s">
        <v>712</v>
      </c>
    </row>
    <row r="16" spans="4:25" x14ac:dyDescent="0.35">
      <c r="D16" s="743" t="s">
        <v>713</v>
      </c>
      <c r="E16" s="743"/>
      <c r="F16" s="22" t="s">
        <v>305</v>
      </c>
      <c r="G16" s="23">
        <v>9534</v>
      </c>
      <c r="H16" s="23">
        <v>9412</v>
      </c>
      <c r="I16" s="23">
        <v>9858</v>
      </c>
      <c r="J16" s="23">
        <v>7682</v>
      </c>
      <c r="K16" s="23">
        <v>119</v>
      </c>
      <c r="L16" s="23">
        <v>108</v>
      </c>
      <c r="M16" s="23">
        <v>5673</v>
      </c>
      <c r="N16" s="23">
        <v>6732</v>
      </c>
      <c r="O16" s="23">
        <v>92</v>
      </c>
      <c r="P16" s="23">
        <v>67</v>
      </c>
      <c r="Q16" s="23">
        <v>20</v>
      </c>
      <c r="R16" s="23">
        <v>24</v>
      </c>
    </row>
    <row r="17" spans="4:25" x14ac:dyDescent="0.35">
      <c r="D17" s="743"/>
      <c r="E17" s="743"/>
      <c r="F17" s="22" t="s">
        <v>302</v>
      </c>
      <c r="G17" s="73">
        <v>0.78259999999999996</v>
      </c>
      <c r="H17" s="73">
        <v>0.83860000000000001</v>
      </c>
      <c r="I17" s="73">
        <v>0.75990000000000002</v>
      </c>
      <c r="J17" s="73">
        <v>0.84260000000000002</v>
      </c>
      <c r="K17" s="73">
        <v>0.69589999999999996</v>
      </c>
      <c r="L17" s="73">
        <v>0.78259999999999996</v>
      </c>
      <c r="M17" s="73">
        <v>0.71279999999999999</v>
      </c>
      <c r="N17" s="73">
        <v>0.80030000000000001</v>
      </c>
      <c r="O17" s="73">
        <v>0.60130718954248363</v>
      </c>
      <c r="P17" s="73">
        <v>0.63207547169811318</v>
      </c>
      <c r="Q17" s="73">
        <v>0.52631578947368418</v>
      </c>
      <c r="R17" s="73">
        <v>0.75</v>
      </c>
    </row>
    <row r="18" spans="4:25" x14ac:dyDescent="0.35">
      <c r="D18" s="743" t="s">
        <v>714</v>
      </c>
      <c r="E18" s="743"/>
      <c r="F18" s="22" t="s">
        <v>305</v>
      </c>
      <c r="G18" s="23">
        <v>2649</v>
      </c>
      <c r="H18" s="23">
        <v>1811</v>
      </c>
      <c r="I18" s="23">
        <v>3115</v>
      </c>
      <c r="J18" s="23">
        <v>1435</v>
      </c>
      <c r="K18" s="23">
        <v>52</v>
      </c>
      <c r="L18" s="23">
        <v>30</v>
      </c>
      <c r="M18" s="23">
        <v>2286</v>
      </c>
      <c r="N18" s="23">
        <v>1680</v>
      </c>
      <c r="O18" s="23">
        <v>61</v>
      </c>
      <c r="P18" s="23">
        <v>39</v>
      </c>
      <c r="Q18" s="23">
        <v>18</v>
      </c>
      <c r="R18" s="23">
        <v>8</v>
      </c>
    </row>
    <row r="19" spans="4:25" x14ac:dyDescent="0.35">
      <c r="D19" s="743"/>
      <c r="E19" s="743"/>
      <c r="F19" s="22" t="s">
        <v>302</v>
      </c>
      <c r="G19" s="73">
        <v>0.21740000000000001</v>
      </c>
      <c r="H19" s="73">
        <v>0.16139999999999999</v>
      </c>
      <c r="I19" s="73">
        <v>0.24010000000000001</v>
      </c>
      <c r="J19" s="73">
        <v>0.15740000000000001</v>
      </c>
      <c r="K19" s="73">
        <v>0.30409999999999998</v>
      </c>
      <c r="L19" s="73">
        <v>0.21740000000000001</v>
      </c>
      <c r="M19" s="73">
        <v>0.28720000000000001</v>
      </c>
      <c r="N19" s="73">
        <v>0.19969999999999999</v>
      </c>
      <c r="O19" s="73">
        <v>0.39869281045751637</v>
      </c>
      <c r="P19" s="73">
        <v>0.36792452830188677</v>
      </c>
      <c r="Q19" s="73">
        <v>0.47368421052631576</v>
      </c>
      <c r="R19" s="73">
        <v>0.25</v>
      </c>
    </row>
    <row r="20" spans="4:25" x14ac:dyDescent="0.35">
      <c r="D20" s="823" t="s">
        <v>460</v>
      </c>
      <c r="E20" s="823"/>
      <c r="F20" s="512" t="s">
        <v>305</v>
      </c>
      <c r="G20" s="513">
        <v>12183</v>
      </c>
      <c r="H20" s="513">
        <v>11223</v>
      </c>
      <c r="I20" s="513">
        <v>12973</v>
      </c>
      <c r="J20" s="513">
        <v>9117</v>
      </c>
      <c r="K20" s="513">
        <v>171</v>
      </c>
      <c r="L20" s="513">
        <v>138</v>
      </c>
      <c r="M20" s="513">
        <v>7959</v>
      </c>
      <c r="N20" s="513">
        <v>8412</v>
      </c>
      <c r="O20" s="513">
        <v>153</v>
      </c>
      <c r="P20" s="513">
        <v>106</v>
      </c>
      <c r="Q20" s="513">
        <v>38</v>
      </c>
      <c r="R20" s="513">
        <v>32</v>
      </c>
    </row>
    <row r="21" spans="4:25" x14ac:dyDescent="0.35">
      <c r="D21" s="824"/>
      <c r="E21" s="824"/>
      <c r="F21" s="514" t="s">
        <v>302</v>
      </c>
      <c r="G21" s="515">
        <v>1</v>
      </c>
      <c r="H21" s="515">
        <v>1</v>
      </c>
      <c r="I21" s="515">
        <v>1</v>
      </c>
      <c r="J21" s="515">
        <v>1</v>
      </c>
      <c r="K21" s="515">
        <v>1</v>
      </c>
      <c r="L21" s="515">
        <v>1</v>
      </c>
      <c r="M21" s="515">
        <v>1</v>
      </c>
      <c r="N21" s="515">
        <v>1</v>
      </c>
      <c r="O21" s="515">
        <v>1</v>
      </c>
      <c r="P21" s="515">
        <v>1</v>
      </c>
      <c r="Q21" s="515">
        <v>1</v>
      </c>
      <c r="R21" s="515">
        <v>1</v>
      </c>
    </row>
    <row r="22" spans="4:25" x14ac:dyDescent="0.35">
      <c r="D22" s="49"/>
      <c r="J22" s="136"/>
      <c r="K22" s="196"/>
      <c r="L22" s="196"/>
      <c r="M22" s="196"/>
      <c r="N22" s="196"/>
      <c r="O22" s="196"/>
      <c r="P22" s="196"/>
      <c r="Q22" s="196"/>
      <c r="R22" s="196"/>
      <c r="S22" s="196"/>
      <c r="T22" s="196"/>
      <c r="U22" s="196"/>
      <c r="V22" s="196"/>
      <c r="W22" s="141"/>
      <c r="X22" s="141"/>
      <c r="Y22" s="141"/>
    </row>
    <row r="23" spans="4:25" x14ac:dyDescent="0.35">
      <c r="D23" s="49"/>
      <c r="K23" s="197"/>
      <c r="L23" s="197"/>
      <c r="M23" s="197"/>
      <c r="N23" s="197"/>
      <c r="O23" s="197"/>
      <c r="P23" s="197"/>
      <c r="Q23" s="197"/>
      <c r="R23" s="197"/>
      <c r="S23" s="197"/>
      <c r="T23" s="197"/>
      <c r="U23" s="197"/>
      <c r="V23" s="197"/>
      <c r="W23" s="198"/>
      <c r="X23" s="198"/>
      <c r="Y23" s="198"/>
    </row>
    <row r="24" spans="4:25" ht="19.399999999999999" customHeight="1" x14ac:dyDescent="0.35">
      <c r="D24" s="85"/>
      <c r="K24" s="197"/>
      <c r="L24" s="197"/>
      <c r="M24" s="197"/>
      <c r="N24" s="197"/>
      <c r="O24" s="197"/>
      <c r="P24" s="197"/>
      <c r="Q24" s="197"/>
      <c r="R24" s="197"/>
      <c r="S24" s="197"/>
      <c r="T24" s="197"/>
      <c r="U24" s="197"/>
      <c r="V24" s="197"/>
      <c r="W24" s="198"/>
      <c r="X24" s="198"/>
      <c r="Y24" s="198"/>
    </row>
    <row r="25" spans="4:25" ht="51" customHeight="1" x14ac:dyDescent="0.35">
      <c r="D25" s="821"/>
      <c r="E25" s="821"/>
      <c r="F25" s="821"/>
      <c r="G25" s="821"/>
      <c r="H25" s="821"/>
      <c r="I25" s="821"/>
      <c r="J25" s="821"/>
      <c r="K25" s="821"/>
      <c r="L25" s="821"/>
      <c r="M25" s="821"/>
      <c r="N25" s="821"/>
      <c r="O25" s="821"/>
      <c r="P25" s="319"/>
      <c r="Q25" s="319"/>
      <c r="R25" s="319"/>
      <c r="S25" s="68"/>
      <c r="T25" s="68"/>
      <c r="U25" s="68"/>
      <c r="V25" s="68"/>
      <c r="W25" s="68"/>
      <c r="X25" s="68"/>
      <c r="Y25" s="68"/>
    </row>
    <row r="26" spans="4:25" x14ac:dyDescent="0.35">
      <c r="D26" s="49"/>
      <c r="E26" s="49"/>
      <c r="F26" s="49"/>
      <c r="G26" s="49"/>
      <c r="H26" s="49"/>
      <c r="I26" s="49"/>
      <c r="J26" s="49"/>
      <c r="K26" s="49"/>
      <c r="L26" s="49"/>
      <c r="M26" s="49"/>
      <c r="N26" s="49"/>
      <c r="O26" s="49"/>
      <c r="P26" s="49"/>
      <c r="Q26" s="49"/>
      <c r="R26" s="49"/>
      <c r="S26" s="49"/>
      <c r="T26" s="49"/>
      <c r="U26" s="49"/>
      <c r="V26" s="49"/>
      <c r="W26" s="49"/>
      <c r="X26" s="49"/>
      <c r="Y26" s="49"/>
    </row>
    <row r="27" spans="4:25" ht="15.65" customHeight="1" x14ac:dyDescent="0.35">
      <c r="D27" s="30" t="s">
        <v>715</v>
      </c>
      <c r="E27" s="77"/>
      <c r="F27" s="77"/>
      <c r="G27" s="77"/>
      <c r="H27" s="77"/>
      <c r="I27" s="77"/>
      <c r="J27" s="77"/>
      <c r="K27" s="77"/>
      <c r="L27" s="77"/>
      <c r="M27" s="77"/>
      <c r="N27" s="77"/>
      <c r="O27" s="77"/>
      <c r="P27" s="77"/>
      <c r="Q27" s="77"/>
      <c r="R27" s="77"/>
      <c r="Y27" s="56"/>
    </row>
    <row r="28" spans="4:25" ht="14.5" customHeight="1" x14ac:dyDescent="0.35">
      <c r="D28" s="825"/>
      <c r="E28" s="825"/>
      <c r="F28" s="785" t="s">
        <v>459</v>
      </c>
      <c r="G28" s="826" t="s">
        <v>298</v>
      </c>
      <c r="H28" s="826"/>
      <c r="I28" s="826" t="s">
        <v>297</v>
      </c>
      <c r="J28" s="826"/>
      <c r="K28" s="826"/>
      <c r="L28" s="826"/>
      <c r="M28" s="826" t="s">
        <v>296</v>
      </c>
      <c r="N28" s="826"/>
      <c r="O28" s="826"/>
      <c r="P28" s="826"/>
      <c r="Q28" s="826"/>
      <c r="R28" s="826"/>
    </row>
    <row r="29" spans="4:25" x14ac:dyDescent="0.35">
      <c r="D29" s="825"/>
      <c r="E29" s="825"/>
      <c r="F29" s="785"/>
      <c r="G29" s="827" t="s">
        <v>301</v>
      </c>
      <c r="H29" s="827"/>
      <c r="I29" s="827" t="s">
        <v>301</v>
      </c>
      <c r="J29" s="827"/>
      <c r="K29" s="827" t="s">
        <v>304</v>
      </c>
      <c r="L29" s="827"/>
      <c r="M29" s="827" t="s">
        <v>301</v>
      </c>
      <c r="N29" s="827"/>
      <c r="O29" s="827" t="s">
        <v>304</v>
      </c>
      <c r="P29" s="827"/>
      <c r="Q29" s="827" t="s">
        <v>653</v>
      </c>
      <c r="R29" s="827"/>
    </row>
    <row r="30" spans="4:25" x14ac:dyDescent="0.35">
      <c r="D30" s="825"/>
      <c r="E30" s="825"/>
      <c r="F30" s="785"/>
      <c r="G30" s="103" t="s">
        <v>711</v>
      </c>
      <c r="H30" s="103" t="s">
        <v>712</v>
      </c>
      <c r="I30" s="103" t="s">
        <v>711</v>
      </c>
      <c r="J30" s="103" t="s">
        <v>712</v>
      </c>
      <c r="K30" s="103" t="s">
        <v>711</v>
      </c>
      <c r="L30" s="103" t="s">
        <v>712</v>
      </c>
      <c r="M30" s="103" t="s">
        <v>711</v>
      </c>
      <c r="N30" s="103" t="s">
        <v>712</v>
      </c>
      <c r="O30" s="103" t="s">
        <v>711</v>
      </c>
      <c r="P30" s="103" t="s">
        <v>712</v>
      </c>
      <c r="Q30" s="103" t="s">
        <v>711</v>
      </c>
      <c r="R30" s="103" t="s">
        <v>712</v>
      </c>
    </row>
    <row r="31" spans="4:25" x14ac:dyDescent="0.35">
      <c r="D31" s="743" t="s">
        <v>716</v>
      </c>
      <c r="E31" s="743"/>
      <c r="F31" s="22" t="s">
        <v>305</v>
      </c>
      <c r="G31" s="23">
        <v>5327</v>
      </c>
      <c r="H31" s="23">
        <v>3838</v>
      </c>
      <c r="I31" s="23">
        <v>5387</v>
      </c>
      <c r="J31" s="23">
        <v>2567</v>
      </c>
      <c r="K31" s="23">
        <v>72</v>
      </c>
      <c r="L31" s="23">
        <v>22</v>
      </c>
      <c r="M31" s="23">
        <v>3219</v>
      </c>
      <c r="N31" s="23">
        <v>2149</v>
      </c>
      <c r="O31" s="23">
        <v>80</v>
      </c>
      <c r="P31" s="23">
        <v>16</v>
      </c>
      <c r="Q31" s="23">
        <v>21</v>
      </c>
      <c r="R31" s="23">
        <v>9</v>
      </c>
    </row>
    <row r="32" spans="4:25" x14ac:dyDescent="0.35">
      <c r="D32" s="743"/>
      <c r="E32" s="743"/>
      <c r="F32" s="22" t="s">
        <v>302</v>
      </c>
      <c r="G32" s="73">
        <v>0.43730000000000002</v>
      </c>
      <c r="H32" s="73">
        <v>0.34200000000000003</v>
      </c>
      <c r="I32" s="73">
        <v>0.41524705156864256</v>
      </c>
      <c r="J32" s="73">
        <v>0.28156191729735658</v>
      </c>
      <c r="K32" s="73">
        <v>0.42109999999999997</v>
      </c>
      <c r="L32" s="73">
        <v>0.15939999999999999</v>
      </c>
      <c r="M32" s="73">
        <v>0.40439999999999998</v>
      </c>
      <c r="N32" s="73">
        <v>0.2555</v>
      </c>
      <c r="O32" s="73">
        <v>0.52287581699346408</v>
      </c>
      <c r="P32" s="73">
        <v>0.15094339622641509</v>
      </c>
      <c r="Q32" s="73">
        <v>0.55263157894736847</v>
      </c>
      <c r="R32" s="73">
        <v>0.28125</v>
      </c>
    </row>
    <row r="33" spans="4:25" x14ac:dyDescent="0.35">
      <c r="D33" s="743" t="s">
        <v>717</v>
      </c>
      <c r="E33" s="743"/>
      <c r="F33" s="22" t="s">
        <v>305</v>
      </c>
      <c r="G33" s="23">
        <v>5880</v>
      </c>
      <c r="H33" s="23">
        <v>5838</v>
      </c>
      <c r="I33" s="23">
        <v>6556</v>
      </c>
      <c r="J33" s="23">
        <v>5244</v>
      </c>
      <c r="K33" s="23">
        <v>94</v>
      </c>
      <c r="L33" s="23">
        <v>85</v>
      </c>
      <c r="M33" s="23">
        <v>4260</v>
      </c>
      <c r="N33" s="23">
        <v>5124</v>
      </c>
      <c r="O33" s="23">
        <v>70</v>
      </c>
      <c r="P33" s="23">
        <v>67</v>
      </c>
      <c r="Q33" s="23">
        <v>17</v>
      </c>
      <c r="R33" s="23">
        <v>20</v>
      </c>
    </row>
    <row r="34" spans="4:25" x14ac:dyDescent="0.35">
      <c r="D34" s="743"/>
      <c r="E34" s="743"/>
      <c r="F34" s="22" t="s">
        <v>302</v>
      </c>
      <c r="G34" s="73">
        <v>0.48270000000000002</v>
      </c>
      <c r="H34" s="73">
        <v>0.5202</v>
      </c>
      <c r="I34" s="73">
        <v>0.50535728050566564</v>
      </c>
      <c r="J34" s="73">
        <v>0.57518920697597897</v>
      </c>
      <c r="K34" s="73">
        <v>0.54969999999999997</v>
      </c>
      <c r="L34" s="73">
        <v>0.6159</v>
      </c>
      <c r="M34" s="73">
        <v>0.53520000000000001</v>
      </c>
      <c r="N34" s="73">
        <v>0.60909999999999997</v>
      </c>
      <c r="O34" s="73">
        <v>0.45751633986928103</v>
      </c>
      <c r="P34" s="73">
        <v>0.63207547169811318</v>
      </c>
      <c r="Q34" s="73">
        <v>0.44736842105263158</v>
      </c>
      <c r="R34" s="73">
        <v>0.625</v>
      </c>
    </row>
    <row r="35" spans="4:25" x14ac:dyDescent="0.35">
      <c r="D35" s="743" t="s">
        <v>718</v>
      </c>
      <c r="E35" s="743"/>
      <c r="F35" s="22" t="s">
        <v>305</v>
      </c>
      <c r="G35" s="23">
        <v>976</v>
      </c>
      <c r="H35" s="23">
        <v>1547</v>
      </c>
      <c r="I35" s="23">
        <v>1030</v>
      </c>
      <c r="J35" s="23">
        <v>1306</v>
      </c>
      <c r="K35" s="23">
        <v>5</v>
      </c>
      <c r="L35" s="23">
        <v>31</v>
      </c>
      <c r="M35" s="23">
        <v>480</v>
      </c>
      <c r="N35" s="23">
        <v>1139</v>
      </c>
      <c r="O35" s="23">
        <v>3</v>
      </c>
      <c r="P35" s="23">
        <v>23</v>
      </c>
      <c r="Q35" s="23">
        <v>0</v>
      </c>
      <c r="R35" s="23">
        <v>3</v>
      </c>
    </row>
    <row r="36" spans="4:25" x14ac:dyDescent="0.35">
      <c r="D36" s="743"/>
      <c r="E36" s="743"/>
      <c r="F36" s="22" t="s">
        <v>302</v>
      </c>
      <c r="G36" s="73">
        <v>8.0100000000000005E-2</v>
      </c>
      <c r="H36" s="73">
        <v>0.13780000000000001</v>
      </c>
      <c r="I36" s="73">
        <v>7.9395667925691818E-2</v>
      </c>
      <c r="J36" s="73">
        <v>0.14324887572666448</v>
      </c>
      <c r="K36" s="73">
        <v>2.92E-2</v>
      </c>
      <c r="L36" s="73">
        <v>0.22459999999999999</v>
      </c>
      <c r="M36" s="73">
        <v>6.0299999999999999E-2</v>
      </c>
      <c r="N36" s="73">
        <v>0.13539999999999999</v>
      </c>
      <c r="O36" s="73">
        <v>1.9607843137254902E-2</v>
      </c>
      <c r="P36" s="73">
        <v>0.21698113207547171</v>
      </c>
      <c r="Q36" s="73">
        <v>0</v>
      </c>
      <c r="R36" s="73">
        <v>9.375E-2</v>
      </c>
    </row>
    <row r="37" spans="4:25" x14ac:dyDescent="0.35">
      <c r="D37" s="823" t="s">
        <v>460</v>
      </c>
      <c r="E37" s="823"/>
      <c r="F37" s="512" t="s">
        <v>305</v>
      </c>
      <c r="G37" s="513">
        <v>12183</v>
      </c>
      <c r="H37" s="513">
        <v>11223</v>
      </c>
      <c r="I37" s="513">
        <v>12973</v>
      </c>
      <c r="J37" s="513">
        <v>9117</v>
      </c>
      <c r="K37" s="513">
        <v>171</v>
      </c>
      <c r="L37" s="513">
        <v>138</v>
      </c>
      <c r="M37" s="513">
        <v>7959</v>
      </c>
      <c r="N37" s="513">
        <v>8412</v>
      </c>
      <c r="O37" s="513">
        <v>153</v>
      </c>
      <c r="P37" s="513">
        <v>106</v>
      </c>
      <c r="Q37" s="513">
        <v>38</v>
      </c>
      <c r="R37" s="513">
        <v>32</v>
      </c>
    </row>
    <row r="38" spans="4:25" x14ac:dyDescent="0.35">
      <c r="D38" s="824"/>
      <c r="E38" s="824"/>
      <c r="F38" s="514" t="s">
        <v>302</v>
      </c>
      <c r="G38" s="515">
        <v>1.0001</v>
      </c>
      <c r="H38" s="515">
        <v>1</v>
      </c>
      <c r="I38" s="515">
        <v>1</v>
      </c>
      <c r="J38" s="515">
        <v>1</v>
      </c>
      <c r="K38" s="515">
        <v>0.99999999999999989</v>
      </c>
      <c r="L38" s="515">
        <v>0.99990000000000001</v>
      </c>
      <c r="M38" s="515">
        <v>1</v>
      </c>
      <c r="N38" s="515">
        <v>1</v>
      </c>
      <c r="O38" s="515">
        <v>1</v>
      </c>
      <c r="P38" s="515">
        <v>1</v>
      </c>
      <c r="Q38" s="515">
        <v>1</v>
      </c>
      <c r="R38" s="515">
        <v>1</v>
      </c>
    </row>
    <row r="39" spans="4:25" x14ac:dyDescent="0.35">
      <c r="D39" s="49"/>
      <c r="J39" s="136"/>
      <c r="K39" s="196"/>
      <c r="L39" s="196"/>
      <c r="M39" s="196"/>
      <c r="N39" s="196"/>
      <c r="O39" s="196"/>
      <c r="P39" s="196"/>
      <c r="Q39" s="196"/>
      <c r="R39" s="196"/>
      <c r="S39" s="196"/>
      <c r="T39" s="196"/>
      <c r="U39" s="196"/>
      <c r="V39" s="196"/>
      <c r="W39" s="141"/>
      <c r="X39" s="141"/>
      <c r="Y39" s="141"/>
    </row>
    <row r="40" spans="4:25" x14ac:dyDescent="0.35">
      <c r="D40" s="49"/>
      <c r="K40" s="197"/>
      <c r="L40" s="197"/>
      <c r="M40" s="197"/>
      <c r="N40" s="197"/>
      <c r="O40" s="197"/>
      <c r="P40" s="197"/>
      <c r="Q40" s="197"/>
      <c r="R40" s="197"/>
      <c r="S40" s="197"/>
      <c r="T40" s="197"/>
      <c r="U40" s="197"/>
      <c r="V40" s="197"/>
      <c r="W40" s="198"/>
      <c r="X40" s="198"/>
      <c r="Y40" s="198"/>
    </row>
    <row r="41" spans="4:25" ht="19.399999999999999" customHeight="1" x14ac:dyDescent="0.35">
      <c r="D41" s="85"/>
      <c r="K41" s="197"/>
      <c r="L41" s="197"/>
      <c r="M41" s="197"/>
      <c r="N41" s="197"/>
      <c r="O41" s="197"/>
      <c r="P41" s="197"/>
      <c r="Q41" s="197"/>
      <c r="R41" s="197"/>
      <c r="S41" s="197"/>
      <c r="T41" s="197"/>
      <c r="U41" s="197"/>
      <c r="V41" s="197"/>
      <c r="W41" s="198"/>
      <c r="X41" s="198"/>
      <c r="Y41" s="198"/>
    </row>
    <row r="42" spans="4:25" ht="62.5" customHeight="1" x14ac:dyDescent="0.35">
      <c r="D42" s="821"/>
      <c r="E42" s="821"/>
      <c r="F42" s="821"/>
      <c r="G42" s="821"/>
      <c r="H42" s="821"/>
      <c r="I42" s="821"/>
      <c r="J42" s="821"/>
      <c r="K42" s="821"/>
      <c r="L42" s="821"/>
      <c r="M42" s="821"/>
      <c r="N42" s="821"/>
      <c r="O42" s="821"/>
      <c r="P42" s="319"/>
      <c r="Q42" s="319"/>
      <c r="R42" s="319"/>
      <c r="S42" s="68"/>
      <c r="T42" s="68"/>
      <c r="U42" s="68"/>
      <c r="V42" s="68"/>
      <c r="W42" s="68"/>
      <c r="X42" s="68"/>
      <c r="Y42" s="68"/>
    </row>
    <row r="43" spans="4:25" x14ac:dyDescent="0.35">
      <c r="D43" s="49"/>
      <c r="E43" s="49"/>
      <c r="F43" s="49"/>
      <c r="G43" s="49"/>
      <c r="H43" s="49"/>
      <c r="I43" s="49"/>
      <c r="J43" s="49"/>
      <c r="K43" s="49"/>
      <c r="L43" s="49"/>
      <c r="M43" s="49"/>
      <c r="N43" s="49"/>
      <c r="O43" s="49"/>
      <c r="P43" s="49"/>
      <c r="Q43" s="49"/>
      <c r="R43" s="49"/>
      <c r="S43" s="49"/>
      <c r="T43" s="49"/>
      <c r="U43" s="49"/>
      <c r="V43" s="49"/>
      <c r="W43" s="49"/>
      <c r="X43" s="49"/>
      <c r="Y43" s="49"/>
    </row>
    <row r="44" spans="4:25" ht="15.65" customHeight="1" x14ac:dyDescent="0.35">
      <c r="D44" s="30" t="s">
        <v>715</v>
      </c>
      <c r="E44" s="77"/>
      <c r="F44" s="77"/>
      <c r="G44" s="77"/>
      <c r="H44" s="77"/>
      <c r="I44" s="77"/>
      <c r="J44" s="77"/>
      <c r="K44" s="77"/>
      <c r="L44" s="77"/>
      <c r="M44" s="77"/>
      <c r="N44" s="77"/>
      <c r="Y44" s="56"/>
    </row>
    <row r="45" spans="4:25" ht="14.5" customHeight="1" x14ac:dyDescent="0.35">
      <c r="D45" s="825"/>
      <c r="E45" s="825"/>
      <c r="F45" s="825"/>
      <c r="G45" s="825"/>
      <c r="H45" s="785" t="s">
        <v>459</v>
      </c>
      <c r="I45" s="826" t="s">
        <v>298</v>
      </c>
      <c r="J45" s="826"/>
      <c r="K45" s="826" t="s">
        <v>297</v>
      </c>
      <c r="L45" s="826"/>
      <c r="M45" s="826" t="s">
        <v>296</v>
      </c>
      <c r="N45" s="826"/>
    </row>
    <row r="46" spans="4:25" x14ac:dyDescent="0.35">
      <c r="D46" s="825"/>
      <c r="E46" s="825"/>
      <c r="F46" s="825"/>
      <c r="G46" s="825"/>
      <c r="H46" s="785"/>
      <c r="I46" s="76" t="s">
        <v>711</v>
      </c>
      <c r="J46" s="76" t="s">
        <v>712</v>
      </c>
      <c r="K46" s="76" t="s">
        <v>711</v>
      </c>
      <c r="L46" s="76" t="s">
        <v>712</v>
      </c>
      <c r="M46" s="76" t="s">
        <v>711</v>
      </c>
      <c r="N46" s="76" t="s">
        <v>712</v>
      </c>
    </row>
    <row r="47" spans="4:25" x14ac:dyDescent="0.35">
      <c r="D47" s="315" t="s">
        <v>496</v>
      </c>
      <c r="E47" s="466"/>
      <c r="F47" s="466"/>
      <c r="G47" s="466"/>
      <c r="H47" s="466"/>
      <c r="I47" s="466"/>
      <c r="J47" s="466"/>
      <c r="K47" s="466"/>
      <c r="L47" s="466"/>
      <c r="M47" s="466"/>
      <c r="N47" s="466"/>
    </row>
    <row r="48" spans="4:25" x14ac:dyDescent="0.35">
      <c r="D48" s="743" t="s">
        <v>663</v>
      </c>
      <c r="E48" s="743"/>
      <c r="F48" s="743"/>
      <c r="G48" s="743"/>
      <c r="H48" s="22" t="s">
        <v>305</v>
      </c>
      <c r="I48" s="23">
        <v>12</v>
      </c>
      <c r="J48" s="23">
        <v>15</v>
      </c>
      <c r="K48" s="23">
        <v>57</v>
      </c>
      <c r="L48" s="23">
        <v>29</v>
      </c>
      <c r="M48" s="23">
        <v>38</v>
      </c>
      <c r="N48" s="23">
        <v>21</v>
      </c>
    </row>
    <row r="49" spans="4:25" x14ac:dyDescent="0.35">
      <c r="D49" s="743"/>
      <c r="E49" s="743"/>
      <c r="F49" s="743"/>
      <c r="G49" s="743"/>
      <c r="H49" s="22" t="s">
        <v>302</v>
      </c>
      <c r="I49" s="73">
        <v>1E-3</v>
      </c>
      <c r="J49" s="73">
        <v>1.2999999999999999E-3</v>
      </c>
      <c r="K49" s="73">
        <v>4.4000000000000003E-3</v>
      </c>
      <c r="L49" s="73">
        <v>3.2000000000000002E-3</v>
      </c>
      <c r="M49" s="73">
        <v>4.7744691544163841E-3</v>
      </c>
      <c r="N49" s="73">
        <v>2.4964336661911554E-3</v>
      </c>
    </row>
    <row r="50" spans="4:25" x14ac:dyDescent="0.35">
      <c r="D50" s="743" t="s">
        <v>662</v>
      </c>
      <c r="E50" s="743"/>
      <c r="F50" s="743"/>
      <c r="G50" s="743"/>
      <c r="H50" s="22" t="s">
        <v>305</v>
      </c>
      <c r="I50" s="23">
        <v>10298</v>
      </c>
      <c r="J50" s="23">
        <v>9553</v>
      </c>
      <c r="K50" s="23">
        <v>10903</v>
      </c>
      <c r="L50" s="23">
        <v>7829</v>
      </c>
      <c r="M50" s="23">
        <v>6465</v>
      </c>
      <c r="N50" s="23">
        <v>6961</v>
      </c>
    </row>
    <row r="51" spans="4:25" x14ac:dyDescent="0.35">
      <c r="D51" s="743"/>
      <c r="E51" s="743"/>
      <c r="F51" s="743"/>
      <c r="G51" s="743"/>
      <c r="H51" s="22" t="s">
        <v>302</v>
      </c>
      <c r="I51" s="73">
        <v>0.84530000000000005</v>
      </c>
      <c r="J51" s="73">
        <v>0.85119999999999996</v>
      </c>
      <c r="K51" s="73">
        <v>0.84040000000000004</v>
      </c>
      <c r="L51" s="73">
        <v>0.85870000000000002</v>
      </c>
      <c r="M51" s="73">
        <v>0.81228797587636636</v>
      </c>
      <c r="N51" s="73">
        <v>0.82750832144555397</v>
      </c>
    </row>
    <row r="52" spans="4:25" x14ac:dyDescent="0.35">
      <c r="D52" s="743" t="s">
        <v>659</v>
      </c>
      <c r="E52" s="743"/>
      <c r="F52" s="743"/>
      <c r="G52" s="743"/>
      <c r="H52" s="22" t="s">
        <v>305</v>
      </c>
      <c r="I52" s="23">
        <v>1852</v>
      </c>
      <c r="J52" s="23">
        <v>1643</v>
      </c>
      <c r="K52" s="23">
        <v>1874</v>
      </c>
      <c r="L52" s="23">
        <v>1191</v>
      </c>
      <c r="M52" s="23">
        <v>1373</v>
      </c>
      <c r="N52" s="23">
        <v>1355</v>
      </c>
    </row>
    <row r="53" spans="4:25" x14ac:dyDescent="0.35">
      <c r="D53" s="743"/>
      <c r="E53" s="743"/>
      <c r="F53" s="743"/>
      <c r="G53" s="743"/>
      <c r="H53" s="22" t="s">
        <v>302</v>
      </c>
      <c r="I53" s="73">
        <v>0.152</v>
      </c>
      <c r="J53" s="73">
        <v>0.1464</v>
      </c>
      <c r="K53" s="73">
        <v>0.14449999999999999</v>
      </c>
      <c r="L53" s="73">
        <v>0.13059999999999999</v>
      </c>
      <c r="M53" s="73">
        <v>0.17250910918457094</v>
      </c>
      <c r="N53" s="73">
        <v>0.16107941036614359</v>
      </c>
    </row>
    <row r="54" spans="4:25" x14ac:dyDescent="0.35">
      <c r="D54" s="743" t="s">
        <v>660</v>
      </c>
      <c r="E54" s="743"/>
      <c r="F54" s="743"/>
      <c r="G54" s="743"/>
      <c r="H54" s="22" t="s">
        <v>305</v>
      </c>
      <c r="I54" s="23">
        <v>10</v>
      </c>
      <c r="J54" s="23">
        <v>5</v>
      </c>
      <c r="K54" s="23">
        <v>102</v>
      </c>
      <c r="L54" s="23">
        <v>41</v>
      </c>
      <c r="M54" s="23">
        <v>43</v>
      </c>
      <c r="N54" s="23">
        <v>47</v>
      </c>
    </row>
    <row r="55" spans="4:25" x14ac:dyDescent="0.35">
      <c r="D55" s="743"/>
      <c r="E55" s="743"/>
      <c r="F55" s="743"/>
      <c r="G55" s="743"/>
      <c r="H55" s="22" t="s">
        <v>302</v>
      </c>
      <c r="I55" s="73">
        <v>8.0000000000000004E-4</v>
      </c>
      <c r="J55" s="73">
        <v>4.0000000000000002E-4</v>
      </c>
      <c r="K55" s="73">
        <v>7.9000000000000008E-3</v>
      </c>
      <c r="L55" s="73">
        <v>4.4999999999999997E-3</v>
      </c>
      <c r="M55" s="73">
        <v>5.4026887799974868E-3</v>
      </c>
      <c r="N55" s="73">
        <v>5.5872563005230627E-3</v>
      </c>
    </row>
    <row r="56" spans="4:25" x14ac:dyDescent="0.35">
      <c r="D56" s="743" t="s">
        <v>661</v>
      </c>
      <c r="E56" s="743"/>
      <c r="F56" s="743"/>
      <c r="G56" s="743"/>
      <c r="H56" s="22" t="s">
        <v>305</v>
      </c>
      <c r="I56" s="23">
        <v>11</v>
      </c>
      <c r="J56" s="23">
        <v>7</v>
      </c>
      <c r="K56" s="23">
        <v>37</v>
      </c>
      <c r="L56" s="23">
        <v>27</v>
      </c>
      <c r="M56" s="23">
        <v>40</v>
      </c>
      <c r="N56" s="23">
        <v>28</v>
      </c>
    </row>
    <row r="57" spans="4:25" x14ac:dyDescent="0.35">
      <c r="D57" s="743"/>
      <c r="E57" s="743"/>
      <c r="F57" s="743"/>
      <c r="G57" s="743"/>
      <c r="H57" s="22" t="s">
        <v>302</v>
      </c>
      <c r="I57" s="73">
        <v>8.9999999999999998E-4</v>
      </c>
      <c r="J57" s="73">
        <v>5.9999999999999995E-4</v>
      </c>
      <c r="K57" s="73">
        <v>2.8999999999999998E-3</v>
      </c>
      <c r="L57" s="73">
        <v>3.0000000000000001E-3</v>
      </c>
      <c r="M57" s="73">
        <v>5.0257570046488252E-3</v>
      </c>
      <c r="N57" s="73">
        <v>3.3285782215882074E-3</v>
      </c>
    </row>
    <row r="58" spans="4:25" x14ac:dyDescent="0.35">
      <c r="D58" s="315" t="s">
        <v>501</v>
      </c>
      <c r="E58" s="466"/>
      <c r="F58" s="466"/>
      <c r="G58" s="466"/>
      <c r="H58" s="466"/>
      <c r="I58" s="466"/>
      <c r="J58" s="466"/>
      <c r="K58" s="466"/>
      <c r="L58" s="466"/>
      <c r="M58" s="466"/>
      <c r="N58" s="466"/>
    </row>
    <row r="59" spans="4:25" x14ac:dyDescent="0.35">
      <c r="D59" s="743" t="s">
        <v>682</v>
      </c>
      <c r="E59" s="743" t="s">
        <v>304</v>
      </c>
      <c r="F59" s="743"/>
      <c r="G59" s="743"/>
      <c r="H59" s="22" t="s">
        <v>305</v>
      </c>
      <c r="I59" s="23" t="s">
        <v>1188</v>
      </c>
      <c r="J59" s="23" t="s">
        <v>1188</v>
      </c>
      <c r="K59" s="23">
        <v>171</v>
      </c>
      <c r="L59" s="23">
        <v>138</v>
      </c>
      <c r="M59" s="23">
        <v>153</v>
      </c>
      <c r="N59" s="23">
        <v>106</v>
      </c>
    </row>
    <row r="60" spans="4:25" x14ac:dyDescent="0.35">
      <c r="D60" s="743"/>
      <c r="E60" s="743"/>
      <c r="F60" s="743"/>
      <c r="G60" s="743"/>
      <c r="H60" s="22" t="s">
        <v>302</v>
      </c>
      <c r="I60" s="73" t="s">
        <v>1188</v>
      </c>
      <c r="J60" s="73" t="s">
        <v>1188</v>
      </c>
      <c r="K60" s="73">
        <v>1</v>
      </c>
      <c r="L60" s="73">
        <v>1</v>
      </c>
      <c r="M60" s="73">
        <v>1</v>
      </c>
      <c r="N60" s="73">
        <v>1</v>
      </c>
    </row>
    <row r="61" spans="4:25" x14ac:dyDescent="0.35">
      <c r="D61" s="315" t="s">
        <v>540</v>
      </c>
      <c r="E61" s="466"/>
      <c r="F61" s="466"/>
      <c r="G61" s="466"/>
      <c r="H61" s="466"/>
      <c r="I61" s="466"/>
      <c r="J61" s="466"/>
      <c r="K61" s="466"/>
      <c r="L61" s="466"/>
      <c r="M61" s="466"/>
      <c r="N61" s="466"/>
    </row>
    <row r="62" spans="4:25" x14ac:dyDescent="0.35">
      <c r="D62" s="743" t="s">
        <v>682</v>
      </c>
      <c r="E62" s="743" t="s">
        <v>653</v>
      </c>
      <c r="F62" s="743"/>
      <c r="G62" s="743"/>
      <c r="H62" s="22" t="s">
        <v>305</v>
      </c>
      <c r="I62" s="23" t="s">
        <v>1188</v>
      </c>
      <c r="J62" s="23" t="s">
        <v>1188</v>
      </c>
      <c r="K62" s="23" t="s">
        <v>1188</v>
      </c>
      <c r="L62" s="23" t="s">
        <v>1188</v>
      </c>
      <c r="M62" s="23">
        <v>38</v>
      </c>
      <c r="N62" s="23">
        <v>32</v>
      </c>
    </row>
    <row r="63" spans="4:25" x14ac:dyDescent="0.35">
      <c r="D63" s="751" t="s">
        <v>460</v>
      </c>
      <c r="E63" s="751"/>
      <c r="F63" s="751"/>
      <c r="G63" s="751"/>
      <c r="H63" s="472" t="s">
        <v>302</v>
      </c>
      <c r="I63" s="475" t="s">
        <v>1188</v>
      </c>
      <c r="J63" s="475" t="s">
        <v>1188</v>
      </c>
      <c r="K63" s="475" t="s">
        <v>1188</v>
      </c>
      <c r="L63" s="475" t="s">
        <v>1188</v>
      </c>
      <c r="M63" s="475">
        <v>1</v>
      </c>
      <c r="N63" s="475">
        <v>1</v>
      </c>
    </row>
    <row r="64" spans="4:25" x14ac:dyDescent="0.35">
      <c r="D64" s="49"/>
      <c r="J64" s="136"/>
      <c r="K64" s="196"/>
      <c r="L64" s="196"/>
      <c r="M64" s="196"/>
      <c r="N64" s="196"/>
      <c r="O64" s="196"/>
      <c r="P64" s="196"/>
      <c r="Q64" s="196"/>
      <c r="R64" s="196"/>
      <c r="S64" s="196"/>
      <c r="T64" s="196"/>
      <c r="U64" s="196"/>
      <c r="V64" s="196"/>
      <c r="W64" s="141"/>
      <c r="X64" s="141"/>
      <c r="Y64" s="141"/>
    </row>
    <row r="65" spans="4:25" x14ac:dyDescent="0.35">
      <c r="D65" s="49"/>
      <c r="K65" s="197"/>
      <c r="L65" s="197"/>
      <c r="M65" s="197"/>
      <c r="N65" s="197"/>
      <c r="O65" s="197"/>
      <c r="P65" s="197"/>
      <c r="Q65" s="197"/>
      <c r="R65" s="197"/>
      <c r="S65" s="197"/>
      <c r="T65" s="197"/>
      <c r="U65" s="197"/>
      <c r="V65" s="197"/>
      <c r="W65" s="198"/>
      <c r="X65" s="198"/>
      <c r="Y65" s="198"/>
    </row>
    <row r="66" spans="4:25" ht="19.399999999999999" customHeight="1" x14ac:dyDescent="0.35">
      <c r="D66" s="85"/>
      <c r="K66" s="197"/>
      <c r="L66" s="197"/>
      <c r="M66" s="197"/>
      <c r="N66" s="197"/>
      <c r="O66" s="197"/>
      <c r="P66" s="197"/>
      <c r="Q66" s="197"/>
      <c r="R66" s="197"/>
      <c r="S66" s="197"/>
      <c r="T66" s="197"/>
      <c r="U66" s="197"/>
      <c r="V66" s="197"/>
      <c r="W66" s="198"/>
      <c r="X66" s="198"/>
      <c r="Y66" s="198"/>
    </row>
    <row r="67" spans="4:25" ht="58.15" customHeight="1" x14ac:dyDescent="0.35">
      <c r="D67" s="821"/>
      <c r="E67" s="821"/>
      <c r="F67" s="821"/>
      <c r="G67" s="821"/>
      <c r="H67" s="821"/>
      <c r="I67" s="821"/>
      <c r="J67" s="821"/>
      <c r="K67" s="821"/>
      <c r="L67" s="821"/>
      <c r="M67" s="821"/>
      <c r="N67" s="821"/>
      <c r="O67" s="821"/>
      <c r="P67" s="319"/>
      <c r="Q67" s="319"/>
      <c r="R67" s="319"/>
      <c r="S67" s="68"/>
      <c r="T67" s="68"/>
      <c r="U67" s="68"/>
      <c r="V67" s="68"/>
      <c r="W67" s="68"/>
      <c r="X67" s="68"/>
      <c r="Y67" s="68"/>
    </row>
    <row r="70" spans="4:25" s="41" customFormat="1" ht="18.5" x14ac:dyDescent="0.35">
      <c r="D70" s="64" t="s">
        <v>1201</v>
      </c>
      <c r="E70" s="199"/>
      <c r="F70" s="199"/>
      <c r="G70" s="199"/>
      <c r="H70" s="174"/>
      <c r="I70" s="174"/>
      <c r="J70" s="174"/>
      <c r="K70" s="174"/>
      <c r="L70" s="174"/>
      <c r="M70" s="174"/>
      <c r="N70" s="174"/>
      <c r="O70" s="174"/>
      <c r="P70" s="174"/>
      <c r="Q70" s="174"/>
      <c r="R70" s="175"/>
      <c r="S70" s="175"/>
      <c r="T70" s="175"/>
      <c r="U70" s="175"/>
      <c r="V70" s="175"/>
      <c r="W70" s="175"/>
      <c r="X70" s="175"/>
      <c r="Y70" s="175"/>
    </row>
    <row r="71" spans="4:25" s="41" customFormat="1" ht="13" x14ac:dyDescent="0.35">
      <c r="D71" s="47"/>
      <c r="E71" s="47"/>
      <c r="F71" s="47"/>
      <c r="G71" s="47"/>
      <c r="H71" s="47"/>
      <c r="I71" s="47"/>
      <c r="J71" s="47"/>
      <c r="K71" s="47"/>
      <c r="L71" s="47"/>
      <c r="M71" s="47"/>
      <c r="N71" s="47"/>
      <c r="O71" s="47"/>
      <c r="P71" s="47"/>
      <c r="Q71" s="47"/>
      <c r="R71" s="175"/>
      <c r="S71" s="175"/>
      <c r="T71" s="175"/>
      <c r="U71" s="175"/>
      <c r="V71" s="175"/>
      <c r="W71" s="175"/>
      <c r="X71" s="175"/>
      <c r="Y71" s="175"/>
    </row>
    <row r="72" spans="4:25" s="41" customFormat="1" ht="15.65" customHeight="1" x14ac:dyDescent="0.35">
      <c r="D72" s="115" t="s">
        <v>719</v>
      </c>
      <c r="E72" s="115"/>
      <c r="F72" s="115"/>
      <c r="G72" s="115"/>
      <c r="H72" s="115"/>
      <c r="I72" s="115"/>
      <c r="J72" s="115"/>
      <c r="K72" s="115"/>
      <c r="L72" s="115"/>
      <c r="M72" s="30"/>
      <c r="N72" s="30"/>
      <c r="O72" s="30"/>
      <c r="P72" s="30"/>
      <c r="Q72" s="30"/>
      <c r="R72" s="118"/>
      <c r="S72" s="118"/>
      <c r="T72" s="118"/>
      <c r="U72" s="118"/>
      <c r="V72" s="118"/>
      <c r="W72" s="118"/>
      <c r="X72" s="118"/>
      <c r="Y72" s="494"/>
    </row>
    <row r="73" spans="4:25" ht="14.5" customHeight="1" x14ac:dyDescent="0.35">
      <c r="D73" s="822"/>
      <c r="E73" s="822"/>
      <c r="F73" s="822"/>
      <c r="G73" s="822"/>
      <c r="H73" s="822"/>
      <c r="I73" s="822"/>
      <c r="J73" s="741" t="s">
        <v>459</v>
      </c>
      <c r="K73" s="773" t="s">
        <v>298</v>
      </c>
      <c r="L73" s="773"/>
      <c r="M73" s="773"/>
      <c r="N73" s="773"/>
      <c r="O73" s="773" t="s">
        <v>297</v>
      </c>
      <c r="P73" s="773"/>
      <c r="Q73" s="773"/>
      <c r="R73" s="773"/>
      <c r="S73" s="773" t="s">
        <v>296</v>
      </c>
      <c r="T73" s="773"/>
      <c r="U73" s="773"/>
      <c r="V73" s="773"/>
      <c r="W73" s="773"/>
      <c r="X73" s="773"/>
    </row>
    <row r="74" spans="4:25" x14ac:dyDescent="0.35">
      <c r="D74" s="822"/>
      <c r="E74" s="822"/>
      <c r="F74" s="822"/>
      <c r="G74" s="822"/>
      <c r="H74" s="822"/>
      <c r="I74" s="822"/>
      <c r="J74" s="741"/>
      <c r="K74" s="808" t="s">
        <v>301</v>
      </c>
      <c r="L74" s="808"/>
      <c r="M74" s="808" t="s">
        <v>720</v>
      </c>
      <c r="N74" s="808"/>
      <c r="O74" s="808" t="s">
        <v>301</v>
      </c>
      <c r="P74" s="808"/>
      <c r="Q74" s="808" t="s">
        <v>720</v>
      </c>
      <c r="R74" s="808"/>
      <c r="S74" s="808" t="s">
        <v>301</v>
      </c>
      <c r="T74" s="808"/>
      <c r="U74" s="808" t="s">
        <v>304</v>
      </c>
      <c r="V74" s="808"/>
      <c r="W74" s="808" t="s">
        <v>653</v>
      </c>
      <c r="X74" s="808"/>
    </row>
    <row r="75" spans="4:25" x14ac:dyDescent="0.35">
      <c r="D75" s="822"/>
      <c r="E75" s="822"/>
      <c r="F75" s="822"/>
      <c r="G75" s="822"/>
      <c r="H75" s="822"/>
      <c r="I75" s="822"/>
      <c r="J75" s="741"/>
      <c r="K75" s="91" t="s">
        <v>713</v>
      </c>
      <c r="L75" s="91" t="s">
        <v>714</v>
      </c>
      <c r="M75" s="91" t="s">
        <v>713</v>
      </c>
      <c r="N75" s="91" t="s">
        <v>714</v>
      </c>
      <c r="O75" s="91" t="s">
        <v>713</v>
      </c>
      <c r="P75" s="91" t="s">
        <v>714</v>
      </c>
      <c r="Q75" s="91" t="s">
        <v>713</v>
      </c>
      <c r="R75" s="91" t="s">
        <v>714</v>
      </c>
      <c r="S75" s="91" t="s">
        <v>713</v>
      </c>
      <c r="T75" s="91" t="s">
        <v>714</v>
      </c>
      <c r="U75" s="91" t="s">
        <v>713</v>
      </c>
      <c r="V75" s="91" t="s">
        <v>714</v>
      </c>
      <c r="W75" s="91" t="s">
        <v>713</v>
      </c>
      <c r="X75" s="91" t="s">
        <v>714</v>
      </c>
    </row>
    <row r="76" spans="4:25" x14ac:dyDescent="0.35">
      <c r="D76" s="814" t="s">
        <v>721</v>
      </c>
      <c r="E76" s="814"/>
      <c r="F76" s="814"/>
      <c r="G76" s="814"/>
      <c r="H76" s="814"/>
      <c r="I76" s="814"/>
      <c r="J76" s="21" t="s">
        <v>305</v>
      </c>
      <c r="K76" s="25">
        <v>24159</v>
      </c>
      <c r="L76" s="25">
        <v>5687</v>
      </c>
      <c r="M76" s="4">
        <v>958</v>
      </c>
      <c r="N76" s="4">
        <v>220</v>
      </c>
      <c r="O76" s="25">
        <v>35135</v>
      </c>
      <c r="P76" s="25">
        <v>7380</v>
      </c>
      <c r="Q76" s="25">
        <v>967</v>
      </c>
      <c r="R76" s="25">
        <v>242</v>
      </c>
      <c r="S76" s="25">
        <v>35318</v>
      </c>
      <c r="T76" s="25">
        <v>8367</v>
      </c>
      <c r="U76" s="25">
        <v>986</v>
      </c>
      <c r="V76" s="25">
        <v>264</v>
      </c>
      <c r="W76" s="25">
        <v>81</v>
      </c>
      <c r="X76" s="25">
        <v>54</v>
      </c>
    </row>
    <row r="77" spans="4:25" ht="14.5" customHeight="1" x14ac:dyDescent="0.35">
      <c r="D77" s="814" t="s">
        <v>722</v>
      </c>
      <c r="E77" s="814"/>
      <c r="F77" s="814"/>
      <c r="G77" s="814"/>
      <c r="H77" s="814"/>
      <c r="I77" s="814"/>
      <c r="J77" s="21" t="s">
        <v>305</v>
      </c>
      <c r="K77" s="4">
        <v>656</v>
      </c>
      <c r="L77" s="4">
        <v>187</v>
      </c>
      <c r="M77" s="4">
        <v>16</v>
      </c>
      <c r="N77" s="4">
        <v>13</v>
      </c>
      <c r="O77" s="25">
        <v>966</v>
      </c>
      <c r="P77" s="25">
        <v>223</v>
      </c>
      <c r="Q77" s="25">
        <v>23</v>
      </c>
      <c r="R77" s="25">
        <v>10</v>
      </c>
      <c r="S77" s="25">
        <v>428</v>
      </c>
      <c r="T77" s="25">
        <v>359</v>
      </c>
      <c r="U77" s="25">
        <v>20</v>
      </c>
      <c r="V77" s="25">
        <v>4</v>
      </c>
      <c r="W77" s="25">
        <v>4</v>
      </c>
      <c r="X77" s="25">
        <v>4</v>
      </c>
    </row>
    <row r="78" spans="4:25" x14ac:dyDescent="0.35">
      <c r="D78" s="814" t="s">
        <v>723</v>
      </c>
      <c r="E78" s="814"/>
      <c r="F78" s="814"/>
      <c r="G78" s="814"/>
      <c r="H78" s="814"/>
      <c r="I78" s="814"/>
      <c r="J78" s="21" t="s">
        <v>305</v>
      </c>
      <c r="K78" s="4">
        <v>661</v>
      </c>
      <c r="L78" s="4">
        <v>202</v>
      </c>
      <c r="M78" s="4">
        <v>16</v>
      </c>
      <c r="N78" s="4">
        <v>13</v>
      </c>
      <c r="O78" s="25">
        <v>949</v>
      </c>
      <c r="P78" s="25">
        <v>201</v>
      </c>
      <c r="Q78" s="25">
        <v>23</v>
      </c>
      <c r="R78" s="25">
        <v>9</v>
      </c>
      <c r="S78" s="25">
        <v>418</v>
      </c>
      <c r="T78" s="25">
        <v>243</v>
      </c>
      <c r="U78" s="25">
        <v>20</v>
      </c>
      <c r="V78" s="25">
        <v>4</v>
      </c>
      <c r="W78" s="25">
        <v>2</v>
      </c>
      <c r="X78" s="25">
        <v>3</v>
      </c>
    </row>
    <row r="79" spans="4:25" ht="14.5" customHeight="1" x14ac:dyDescent="0.35">
      <c r="D79" s="814" t="s">
        <v>724</v>
      </c>
      <c r="E79" s="814"/>
      <c r="F79" s="814"/>
      <c r="G79" s="814"/>
      <c r="H79" s="814"/>
      <c r="I79" s="814"/>
      <c r="J79" s="21" t="s">
        <v>305</v>
      </c>
      <c r="K79" s="4">
        <v>602</v>
      </c>
      <c r="L79" s="4">
        <v>193</v>
      </c>
      <c r="M79" s="4">
        <v>15</v>
      </c>
      <c r="N79" s="4">
        <v>13</v>
      </c>
      <c r="O79" s="25">
        <v>529</v>
      </c>
      <c r="P79" s="25">
        <v>112</v>
      </c>
      <c r="Q79" s="25">
        <v>21</v>
      </c>
      <c r="R79" s="25">
        <v>9</v>
      </c>
      <c r="S79" s="25">
        <v>279</v>
      </c>
      <c r="T79" s="25">
        <v>126</v>
      </c>
      <c r="U79" s="25">
        <v>19</v>
      </c>
      <c r="V79" s="25">
        <v>4</v>
      </c>
      <c r="W79" s="25">
        <v>0</v>
      </c>
      <c r="X79" s="25">
        <v>0</v>
      </c>
    </row>
    <row r="80" spans="4:25" x14ac:dyDescent="0.35">
      <c r="D80" s="814" t="s">
        <v>725</v>
      </c>
      <c r="E80" s="814"/>
      <c r="F80" s="814"/>
      <c r="G80" s="814"/>
      <c r="H80" s="814"/>
      <c r="I80" s="814"/>
      <c r="J80" s="447" t="s">
        <v>302</v>
      </c>
      <c r="K80" s="437">
        <v>1.01</v>
      </c>
      <c r="L80" s="437">
        <v>1.08</v>
      </c>
      <c r="M80" s="437">
        <v>1</v>
      </c>
      <c r="N80" s="437">
        <v>1</v>
      </c>
      <c r="O80" s="422">
        <v>0.98240165631469978</v>
      </c>
      <c r="P80" s="422">
        <v>0.9</v>
      </c>
      <c r="Q80" s="422">
        <v>1</v>
      </c>
      <c r="R80" s="422">
        <v>0.9</v>
      </c>
      <c r="S80" s="469">
        <v>0.97663551401869164</v>
      </c>
      <c r="T80" s="469">
        <v>0.67688022284122562</v>
      </c>
      <c r="U80" s="469">
        <v>1</v>
      </c>
      <c r="V80" s="469">
        <v>1</v>
      </c>
      <c r="W80" s="469">
        <v>0.5</v>
      </c>
      <c r="X80" s="469">
        <v>0.75</v>
      </c>
    </row>
    <row r="81" spans="4:25" ht="14.5" customHeight="1" x14ac:dyDescent="0.35">
      <c r="D81" s="820" t="s">
        <v>726</v>
      </c>
      <c r="E81" s="820"/>
      <c r="F81" s="820"/>
      <c r="G81" s="820"/>
      <c r="H81" s="820"/>
      <c r="I81" s="820"/>
      <c r="J81" s="495" t="s">
        <v>302</v>
      </c>
      <c r="K81" s="496">
        <v>1.01</v>
      </c>
      <c r="L81" s="496">
        <v>1.1000000000000001</v>
      </c>
      <c r="M81" s="497">
        <v>0.94</v>
      </c>
      <c r="N81" s="496">
        <v>1</v>
      </c>
      <c r="O81" s="497">
        <v>0.81</v>
      </c>
      <c r="P81" s="497">
        <v>0.73</v>
      </c>
      <c r="Q81" s="497">
        <v>0.91304347826086951</v>
      </c>
      <c r="R81" s="497">
        <v>1</v>
      </c>
      <c r="S81" s="497">
        <v>0.66749999999999998</v>
      </c>
      <c r="T81" s="497">
        <v>0.51849999999999996</v>
      </c>
      <c r="U81" s="497">
        <v>1</v>
      </c>
      <c r="V81" s="497">
        <v>0.78</v>
      </c>
      <c r="W81" s="497">
        <v>0</v>
      </c>
      <c r="X81" s="497">
        <v>0</v>
      </c>
    </row>
    <row r="84" spans="4:25" s="41" customFormat="1" ht="18.649999999999999" customHeight="1" x14ac:dyDescent="0.35">
      <c r="D84" s="85"/>
      <c r="E84" s="85"/>
      <c r="F84" s="85"/>
      <c r="G84" s="85"/>
      <c r="H84" s="85"/>
      <c r="I84" s="85"/>
      <c r="J84" s="85"/>
      <c r="K84" s="85"/>
      <c r="L84" s="85"/>
      <c r="M84" s="85"/>
      <c r="N84" s="85"/>
      <c r="O84" s="85"/>
      <c r="P84" s="85"/>
      <c r="Q84" s="85"/>
      <c r="R84" s="175"/>
      <c r="S84" s="175"/>
      <c r="T84" s="175"/>
      <c r="U84" s="175"/>
      <c r="V84" s="175"/>
      <c r="W84" s="175"/>
      <c r="X84" s="175"/>
      <c r="Y84" s="175"/>
    </row>
    <row r="85" spans="4:25" s="41" customFormat="1" ht="71.150000000000006" customHeight="1" x14ac:dyDescent="0.35">
      <c r="D85" s="752"/>
      <c r="E85" s="752"/>
      <c r="F85" s="752"/>
      <c r="G85" s="752"/>
      <c r="H85" s="752"/>
      <c r="I85" s="752"/>
      <c r="J85" s="752"/>
      <c r="K85" s="752"/>
      <c r="L85" s="752"/>
      <c r="M85" s="752"/>
      <c r="N85" s="752"/>
      <c r="O85" s="752"/>
      <c r="P85" s="411"/>
      <c r="Q85" s="411"/>
      <c r="R85" s="411"/>
      <c r="S85" s="191"/>
      <c r="T85" s="191"/>
      <c r="U85" s="191"/>
      <c r="V85" s="191"/>
      <c r="W85" s="191"/>
      <c r="X85" s="191"/>
      <c r="Y85" s="191"/>
    </row>
    <row r="86" spans="4:25" s="41" customFormat="1" ht="13" x14ac:dyDescent="0.35"/>
    <row r="87" spans="4:25" s="41" customFormat="1" ht="13" x14ac:dyDescent="0.35"/>
    <row r="88" spans="4:25" ht="18.5" x14ac:dyDescent="0.35">
      <c r="D88" s="64" t="s">
        <v>727</v>
      </c>
      <c r="E88" s="199"/>
      <c r="F88" s="199"/>
      <c r="G88" s="199"/>
    </row>
    <row r="89" spans="4:25" ht="18.5" x14ac:dyDescent="0.35">
      <c r="D89" s="195" t="s">
        <v>728</v>
      </c>
      <c r="E89" s="199"/>
      <c r="F89" s="199"/>
      <c r="G89" s="199"/>
    </row>
    <row r="90" spans="4:25" x14ac:dyDescent="0.35">
      <c r="D90" s="47"/>
      <c r="E90" s="47"/>
      <c r="F90" s="47"/>
      <c r="G90" s="47"/>
    </row>
    <row r="91" spans="4:25" ht="15.65" customHeight="1" x14ac:dyDescent="0.35">
      <c r="D91" s="115" t="s">
        <v>729</v>
      </c>
      <c r="E91" s="117"/>
      <c r="F91" s="117"/>
      <c r="G91" s="117"/>
      <c r="H91" s="7"/>
      <c r="I91" s="7"/>
      <c r="J91" s="7"/>
      <c r="K91" s="7"/>
      <c r="L91" s="7"/>
      <c r="M91" s="7"/>
      <c r="N91" s="7"/>
      <c r="O91" s="7"/>
      <c r="P91" s="7"/>
      <c r="Q91" s="7"/>
      <c r="R91" s="7"/>
      <c r="S91" s="7"/>
      <c r="T91" s="7"/>
      <c r="U91" s="7"/>
    </row>
    <row r="92" spans="4:25" ht="14.5" customHeight="1" x14ac:dyDescent="0.35">
      <c r="D92" s="818"/>
      <c r="E92" s="818"/>
      <c r="F92" s="818"/>
      <c r="G92" s="741" t="s">
        <v>459</v>
      </c>
      <c r="H92" s="773" t="s">
        <v>298</v>
      </c>
      <c r="I92" s="773"/>
      <c r="J92" s="773"/>
      <c r="K92" s="773"/>
      <c r="L92" s="773" t="s">
        <v>297</v>
      </c>
      <c r="M92" s="773"/>
      <c r="N92" s="773"/>
      <c r="O92" s="773"/>
      <c r="P92" s="773" t="s">
        <v>296</v>
      </c>
      <c r="Q92" s="773"/>
      <c r="R92" s="773"/>
      <c r="S92" s="773"/>
      <c r="T92" s="773"/>
      <c r="U92" s="773"/>
    </row>
    <row r="93" spans="4:25" x14ac:dyDescent="0.35">
      <c r="D93" s="818"/>
      <c r="E93" s="818"/>
      <c r="F93" s="818"/>
      <c r="G93" s="741"/>
      <c r="H93" s="808" t="s">
        <v>301</v>
      </c>
      <c r="I93" s="808"/>
      <c r="J93" s="808" t="s">
        <v>720</v>
      </c>
      <c r="K93" s="808"/>
      <c r="L93" s="808" t="s">
        <v>301</v>
      </c>
      <c r="M93" s="808"/>
      <c r="N93" s="808" t="s">
        <v>720</v>
      </c>
      <c r="O93" s="808"/>
      <c r="P93" s="808" t="s">
        <v>301</v>
      </c>
      <c r="Q93" s="808"/>
      <c r="R93" s="808" t="s">
        <v>720</v>
      </c>
      <c r="S93" s="808"/>
      <c r="T93" s="808" t="s">
        <v>653</v>
      </c>
      <c r="U93" s="808"/>
    </row>
    <row r="94" spans="4:25" x14ac:dyDescent="0.35">
      <c r="D94" s="819"/>
      <c r="E94" s="819"/>
      <c r="F94" s="819"/>
      <c r="G94" s="741"/>
      <c r="H94" s="97" t="s">
        <v>730</v>
      </c>
      <c r="I94" s="97" t="s">
        <v>731</v>
      </c>
      <c r="J94" s="97" t="s">
        <v>730</v>
      </c>
      <c r="K94" s="97" t="s">
        <v>731</v>
      </c>
      <c r="L94" s="97" t="s">
        <v>730</v>
      </c>
      <c r="M94" s="97" t="s">
        <v>731</v>
      </c>
      <c r="N94" s="97" t="s">
        <v>730</v>
      </c>
      <c r="O94" s="97" t="s">
        <v>731</v>
      </c>
      <c r="P94" s="97" t="s">
        <v>730</v>
      </c>
      <c r="Q94" s="97" t="s">
        <v>731</v>
      </c>
      <c r="R94" s="97" t="s">
        <v>730</v>
      </c>
      <c r="S94" s="97" t="s">
        <v>731</v>
      </c>
      <c r="T94" s="97" t="s">
        <v>730</v>
      </c>
      <c r="U94" s="97" t="s">
        <v>731</v>
      </c>
    </row>
    <row r="95" spans="4:25" x14ac:dyDescent="0.35">
      <c r="D95" s="814" t="s">
        <v>732</v>
      </c>
      <c r="E95" s="814"/>
      <c r="F95" s="814"/>
      <c r="G95" s="21" t="s">
        <v>302</v>
      </c>
      <c r="H95" s="436">
        <v>1</v>
      </c>
      <c r="I95" s="437">
        <v>0</v>
      </c>
      <c r="J95" s="415" t="s">
        <v>1195</v>
      </c>
      <c r="K95" s="415" t="s">
        <v>1195</v>
      </c>
      <c r="L95" s="438">
        <v>1</v>
      </c>
      <c r="M95" s="422">
        <v>0</v>
      </c>
      <c r="N95" s="415" t="s">
        <v>1195</v>
      </c>
      <c r="O95" s="415" t="s">
        <v>1195</v>
      </c>
      <c r="P95" s="438">
        <v>1</v>
      </c>
      <c r="Q95" s="438">
        <v>0</v>
      </c>
      <c r="R95" s="438" t="s">
        <v>1195</v>
      </c>
      <c r="S95" s="438" t="s">
        <v>1195</v>
      </c>
      <c r="T95" s="438" t="s">
        <v>1195</v>
      </c>
      <c r="U95" s="438" t="s">
        <v>1195</v>
      </c>
    </row>
    <row r="96" spans="4:25" x14ac:dyDescent="0.35">
      <c r="D96" s="814" t="s">
        <v>733</v>
      </c>
      <c r="E96" s="814"/>
      <c r="F96" s="814"/>
      <c r="G96" s="21" t="s">
        <v>302</v>
      </c>
      <c r="H96" s="436">
        <v>0.83</v>
      </c>
      <c r="I96" s="437">
        <v>0.17</v>
      </c>
      <c r="J96" s="436">
        <v>1</v>
      </c>
      <c r="K96" s="436">
        <v>0</v>
      </c>
      <c r="L96" s="438">
        <v>0.84619999999999995</v>
      </c>
      <c r="M96" s="438">
        <v>0.15379999999999999</v>
      </c>
      <c r="N96" s="436">
        <v>1</v>
      </c>
      <c r="O96" s="436">
        <v>0</v>
      </c>
      <c r="P96" s="438">
        <v>0.9285714285714286</v>
      </c>
      <c r="Q96" s="438">
        <v>7.1428571428571425E-2</v>
      </c>
      <c r="R96" s="438">
        <v>1</v>
      </c>
      <c r="S96" s="438">
        <v>0</v>
      </c>
      <c r="T96" s="438" t="s">
        <v>1195</v>
      </c>
      <c r="U96" s="438" t="s">
        <v>1195</v>
      </c>
    </row>
    <row r="97" spans="4:25" x14ac:dyDescent="0.35">
      <c r="D97" s="814" t="s">
        <v>670</v>
      </c>
      <c r="E97" s="814"/>
      <c r="F97" s="814"/>
      <c r="G97" s="21" t="s">
        <v>302</v>
      </c>
      <c r="H97" s="436">
        <v>0.86</v>
      </c>
      <c r="I97" s="437">
        <v>0.14000000000000001</v>
      </c>
      <c r="J97" s="436">
        <v>0.8</v>
      </c>
      <c r="K97" s="436">
        <v>0.2</v>
      </c>
      <c r="L97" s="438">
        <v>0.81579999999999997</v>
      </c>
      <c r="M97" s="422">
        <v>0.1842</v>
      </c>
      <c r="N97" s="436">
        <v>0.8</v>
      </c>
      <c r="O97" s="438">
        <v>0.2</v>
      </c>
      <c r="P97" s="438">
        <v>0.79761904761904767</v>
      </c>
      <c r="Q97" s="438">
        <v>0.20238095238095238</v>
      </c>
      <c r="R97" s="438">
        <v>0.8</v>
      </c>
      <c r="S97" s="438">
        <v>0.2</v>
      </c>
      <c r="T97" s="438">
        <v>1</v>
      </c>
      <c r="U97" s="438">
        <v>0</v>
      </c>
    </row>
    <row r="98" spans="4:25" x14ac:dyDescent="0.35">
      <c r="D98" s="814" t="s">
        <v>671</v>
      </c>
      <c r="E98" s="814"/>
      <c r="F98" s="814"/>
      <c r="G98" s="21" t="s">
        <v>302</v>
      </c>
      <c r="H98" s="436">
        <v>0.8</v>
      </c>
      <c r="I98" s="437">
        <v>0.2</v>
      </c>
      <c r="J98" s="436">
        <v>0.78</v>
      </c>
      <c r="K98" s="436">
        <v>0.22</v>
      </c>
      <c r="L98" s="438">
        <v>0.75419999999999998</v>
      </c>
      <c r="M98" s="422">
        <v>0.24579999999999999</v>
      </c>
      <c r="N98" s="436">
        <v>0.75</v>
      </c>
      <c r="O98" s="438">
        <v>0.25</v>
      </c>
      <c r="P98" s="438">
        <v>0.74948665297741268</v>
      </c>
      <c r="Q98" s="438">
        <v>0.25051334702258726</v>
      </c>
      <c r="R98" s="438">
        <v>0.73417721518987344</v>
      </c>
      <c r="S98" s="438">
        <v>0.26582278481012656</v>
      </c>
      <c r="T98" s="438">
        <v>0.77777777777777779</v>
      </c>
      <c r="U98" s="438">
        <v>0.22222222222222221</v>
      </c>
    </row>
    <row r="99" spans="4:25" x14ac:dyDescent="0.35">
      <c r="D99" s="814" t="s">
        <v>672</v>
      </c>
      <c r="E99" s="814"/>
      <c r="F99" s="814"/>
      <c r="G99" s="21" t="s">
        <v>302</v>
      </c>
      <c r="H99" s="436">
        <v>0.75</v>
      </c>
      <c r="I99" s="437">
        <v>0.25</v>
      </c>
      <c r="J99" s="436">
        <v>0.74</v>
      </c>
      <c r="K99" s="436">
        <v>0.26</v>
      </c>
      <c r="L99" s="438">
        <v>0.70179999999999998</v>
      </c>
      <c r="M99" s="422">
        <v>0.29820000000000002</v>
      </c>
      <c r="N99" s="436">
        <v>0.77</v>
      </c>
      <c r="O99" s="438">
        <v>0.23</v>
      </c>
      <c r="P99" s="438">
        <v>0.66723163841807909</v>
      </c>
      <c r="Q99" s="438">
        <v>0.33276836158192091</v>
      </c>
      <c r="R99" s="438">
        <v>0.72972972972972971</v>
      </c>
      <c r="S99" s="438">
        <v>0.27027027027027029</v>
      </c>
      <c r="T99" s="438">
        <v>0.4</v>
      </c>
      <c r="U99" s="438">
        <v>0.6</v>
      </c>
    </row>
    <row r="100" spans="4:25" x14ac:dyDescent="0.35">
      <c r="D100" s="814" t="s">
        <v>673</v>
      </c>
      <c r="E100" s="814"/>
      <c r="F100" s="814"/>
      <c r="G100" s="21" t="s">
        <v>302</v>
      </c>
      <c r="H100" s="415" t="s">
        <v>1195</v>
      </c>
      <c r="I100" s="415" t="s">
        <v>1195</v>
      </c>
      <c r="J100" s="415" t="s">
        <v>1195</v>
      </c>
      <c r="K100" s="415" t="s">
        <v>1195</v>
      </c>
      <c r="L100" s="438" t="s">
        <v>1195</v>
      </c>
      <c r="M100" s="438" t="s">
        <v>1195</v>
      </c>
      <c r="N100" s="436">
        <v>0.71</v>
      </c>
      <c r="O100" s="438">
        <v>0.28999999999999998</v>
      </c>
      <c r="P100" s="438" t="s">
        <v>1195</v>
      </c>
      <c r="Q100" s="438" t="s">
        <v>1195</v>
      </c>
      <c r="R100" s="438">
        <v>0.60869565217391308</v>
      </c>
      <c r="S100" s="438">
        <v>0.39130434782608697</v>
      </c>
      <c r="T100" s="438" t="s">
        <v>1195</v>
      </c>
      <c r="U100" s="438" t="s">
        <v>1195</v>
      </c>
    </row>
    <row r="101" spans="4:25" x14ac:dyDescent="0.35">
      <c r="D101" s="814" t="s">
        <v>674</v>
      </c>
      <c r="E101" s="814"/>
      <c r="F101" s="814"/>
      <c r="G101" s="21" t="s">
        <v>302</v>
      </c>
      <c r="H101" s="436">
        <v>0.8</v>
      </c>
      <c r="I101" s="437">
        <v>0.2</v>
      </c>
      <c r="J101" s="436">
        <v>0.6</v>
      </c>
      <c r="K101" s="436">
        <v>0.4</v>
      </c>
      <c r="L101" s="438">
        <v>0.6472</v>
      </c>
      <c r="M101" s="422">
        <v>0.3528</v>
      </c>
      <c r="N101" s="436">
        <v>0.54</v>
      </c>
      <c r="O101" s="438">
        <v>0.46</v>
      </c>
      <c r="P101" s="438">
        <v>0.58545887961859355</v>
      </c>
      <c r="Q101" s="438">
        <v>0.41454112038140645</v>
      </c>
      <c r="R101" s="438">
        <v>0.573943661971831</v>
      </c>
      <c r="S101" s="438">
        <v>0.426056338028169</v>
      </c>
      <c r="T101" s="438">
        <v>0.61016949152542377</v>
      </c>
      <c r="U101" s="438">
        <v>0.38983050847457629</v>
      </c>
    </row>
    <row r="102" spans="4:25" x14ac:dyDescent="0.35">
      <c r="D102" s="814" t="s">
        <v>734</v>
      </c>
      <c r="E102" s="814"/>
      <c r="F102" s="814"/>
      <c r="G102" s="21" t="s">
        <v>302</v>
      </c>
      <c r="H102" s="415" t="s">
        <v>1195</v>
      </c>
      <c r="I102" s="415" t="s">
        <v>1195</v>
      </c>
      <c r="J102" s="436">
        <v>0.86</v>
      </c>
      <c r="K102" s="436">
        <v>0.14000000000000001</v>
      </c>
      <c r="L102" s="438">
        <v>0.65310000000000001</v>
      </c>
      <c r="M102" s="422">
        <v>0.34689999999999999</v>
      </c>
      <c r="N102" s="436">
        <v>0.84</v>
      </c>
      <c r="O102" s="438">
        <v>0.16</v>
      </c>
      <c r="P102" s="438">
        <v>0.66911764705882348</v>
      </c>
      <c r="Q102" s="438">
        <v>0.33088235294117646</v>
      </c>
      <c r="R102" s="438">
        <v>0.83132530120481929</v>
      </c>
      <c r="S102" s="438">
        <v>0.16867469879518071</v>
      </c>
      <c r="T102" s="438">
        <v>0</v>
      </c>
      <c r="U102" s="438">
        <v>1</v>
      </c>
    </row>
    <row r="103" spans="4:25" x14ac:dyDescent="0.35">
      <c r="D103" s="814" t="s">
        <v>675</v>
      </c>
      <c r="E103" s="814"/>
      <c r="F103" s="814"/>
      <c r="G103" s="21" t="s">
        <v>302</v>
      </c>
      <c r="H103" s="436">
        <v>0.9</v>
      </c>
      <c r="I103" s="437">
        <v>0.1</v>
      </c>
      <c r="J103" s="436">
        <v>0.96</v>
      </c>
      <c r="K103" s="436">
        <v>0.04</v>
      </c>
      <c r="L103" s="438">
        <v>0.8821</v>
      </c>
      <c r="M103" s="422">
        <v>0.1179</v>
      </c>
      <c r="N103" s="436">
        <v>0.96</v>
      </c>
      <c r="O103" s="438">
        <v>0.04</v>
      </c>
      <c r="P103" s="438">
        <v>0.87550139318411468</v>
      </c>
      <c r="Q103" s="438">
        <v>0.12449860681588536</v>
      </c>
      <c r="R103" s="438">
        <v>0.95465994962216627</v>
      </c>
      <c r="S103" s="438">
        <v>4.534005037783375E-2</v>
      </c>
      <c r="T103" s="438">
        <v>0.75</v>
      </c>
      <c r="U103" s="438">
        <v>0.25</v>
      </c>
    </row>
    <row r="104" spans="4:25" x14ac:dyDescent="0.35">
      <c r="D104" s="814" t="s">
        <v>735</v>
      </c>
      <c r="E104" s="814"/>
      <c r="F104" s="814"/>
      <c r="G104" s="21" t="s">
        <v>302</v>
      </c>
      <c r="H104" s="436">
        <v>0.06</v>
      </c>
      <c r="I104" s="437">
        <v>0.94</v>
      </c>
      <c r="J104" s="436">
        <v>0.68</v>
      </c>
      <c r="K104" s="436">
        <v>0.32</v>
      </c>
      <c r="L104" s="438">
        <v>9.0899999999999995E-2</v>
      </c>
      <c r="M104" s="422">
        <v>0.90910000000000002</v>
      </c>
      <c r="N104" s="436">
        <v>0.64</v>
      </c>
      <c r="O104" s="438">
        <v>0.36</v>
      </c>
      <c r="P104" s="438">
        <v>0.5</v>
      </c>
      <c r="Q104" s="438">
        <v>0.5</v>
      </c>
      <c r="R104" s="438">
        <v>0.44444444444444442</v>
      </c>
      <c r="S104" s="438">
        <v>0.55555555555555558</v>
      </c>
      <c r="T104" s="438">
        <v>0.25</v>
      </c>
      <c r="U104" s="438">
        <v>0.75</v>
      </c>
    </row>
    <row r="105" spans="4:25" x14ac:dyDescent="0.35">
      <c r="D105" s="814" t="s">
        <v>736</v>
      </c>
      <c r="E105" s="814"/>
      <c r="F105" s="814"/>
      <c r="G105" s="21" t="s">
        <v>302</v>
      </c>
      <c r="H105" s="436">
        <v>0.43</v>
      </c>
      <c r="I105" s="437">
        <v>0.56999999999999995</v>
      </c>
      <c r="J105" s="415">
        <v>0</v>
      </c>
      <c r="K105" s="415">
        <v>0</v>
      </c>
      <c r="L105" s="438" t="s">
        <v>1195</v>
      </c>
      <c r="M105" s="422" t="s">
        <v>1195</v>
      </c>
      <c r="N105" s="415">
        <v>0</v>
      </c>
      <c r="O105" s="415">
        <v>0</v>
      </c>
      <c r="P105" s="438" t="s">
        <v>1195</v>
      </c>
      <c r="Q105" s="438" t="s">
        <v>1195</v>
      </c>
      <c r="R105" s="438">
        <v>0.5</v>
      </c>
      <c r="S105" s="438">
        <v>0.5</v>
      </c>
      <c r="T105" s="438">
        <v>1</v>
      </c>
      <c r="U105" s="438">
        <v>0</v>
      </c>
    </row>
    <row r="106" spans="4:25" x14ac:dyDescent="0.35">
      <c r="D106" s="498" t="s">
        <v>460</v>
      </c>
      <c r="E106" s="498"/>
      <c r="F106" s="498"/>
      <c r="G106" s="499" t="s">
        <v>302</v>
      </c>
      <c r="H106" s="500">
        <v>0.83</v>
      </c>
      <c r="I106" s="501">
        <v>0.17</v>
      </c>
      <c r="J106" s="500">
        <v>0.81</v>
      </c>
      <c r="K106" s="500">
        <v>0.19</v>
      </c>
      <c r="L106" s="502">
        <v>0.82</v>
      </c>
      <c r="M106" s="502">
        <v>0.18</v>
      </c>
      <c r="N106" s="500">
        <v>0.8</v>
      </c>
      <c r="O106" s="671">
        <v>0.2</v>
      </c>
      <c r="P106" s="504">
        <v>0.80846972645072679</v>
      </c>
      <c r="Q106" s="504">
        <v>0.19153027354927321</v>
      </c>
      <c r="R106" s="504">
        <v>0.78879999999999995</v>
      </c>
      <c r="S106" s="504">
        <v>0.2112</v>
      </c>
      <c r="T106" s="504">
        <v>0.6</v>
      </c>
      <c r="U106" s="504">
        <v>0.4</v>
      </c>
    </row>
    <row r="107" spans="4:25" x14ac:dyDescent="0.35">
      <c r="D107" s="140"/>
      <c r="E107" s="140"/>
      <c r="F107" s="140"/>
      <c r="G107" s="140"/>
      <c r="M107" s="146"/>
      <c r="N107" s="204"/>
      <c r="O107" s="207"/>
      <c r="P107" s="204"/>
      <c r="Q107" s="204"/>
      <c r="R107" s="208"/>
      <c r="S107" s="208"/>
      <c r="T107" s="204"/>
      <c r="U107" s="209"/>
      <c r="V107" s="205"/>
      <c r="W107" s="205"/>
      <c r="X107" s="205"/>
      <c r="Y107" s="205"/>
    </row>
    <row r="108" spans="4:25" ht="14.5" customHeight="1" x14ac:dyDescent="0.35"/>
    <row r="109" spans="4:25" s="41" customFormat="1" ht="19.399999999999999" customHeight="1" x14ac:dyDescent="0.35">
      <c r="D109" s="85"/>
      <c r="E109" s="85"/>
      <c r="F109" s="85"/>
      <c r="G109" s="85"/>
      <c r="H109" s="85"/>
      <c r="I109" s="85"/>
      <c r="J109" s="85"/>
      <c r="K109" s="85"/>
      <c r="L109" s="85"/>
      <c r="M109" s="85"/>
      <c r="N109" s="85"/>
      <c r="O109" s="85"/>
      <c r="P109" s="85"/>
      <c r="Q109" s="85"/>
      <c r="R109" s="175"/>
      <c r="S109" s="175"/>
      <c r="T109" s="175"/>
      <c r="U109" s="175"/>
      <c r="V109" s="175"/>
      <c r="W109" s="175"/>
      <c r="X109" s="175"/>
      <c r="Y109" s="175"/>
    </row>
    <row r="110" spans="4:25" s="41" customFormat="1" ht="52.9" customHeight="1" x14ac:dyDescent="0.35">
      <c r="D110" s="752"/>
      <c r="E110" s="752"/>
      <c r="F110" s="752"/>
      <c r="G110" s="752"/>
      <c r="H110" s="752"/>
      <c r="I110" s="752"/>
      <c r="J110" s="752"/>
      <c r="K110" s="752"/>
      <c r="L110" s="752"/>
      <c r="M110" s="752"/>
      <c r="N110" s="752"/>
      <c r="O110" s="752"/>
      <c r="P110" s="411"/>
      <c r="Q110" s="411"/>
      <c r="R110" s="411"/>
      <c r="S110" s="191"/>
      <c r="T110" s="191"/>
      <c r="U110" s="191"/>
      <c r="V110" s="191"/>
      <c r="W110" s="191"/>
      <c r="X110" s="191"/>
      <c r="Y110" s="191"/>
    </row>
    <row r="111" spans="4:25" s="41" customFormat="1" ht="13" x14ac:dyDescent="0.35"/>
    <row r="113" spans="4:33" ht="15.65" customHeight="1" x14ac:dyDescent="0.35">
      <c r="D113" s="115" t="s">
        <v>737</v>
      </c>
      <c r="E113" s="114"/>
      <c r="F113" s="114"/>
      <c r="G113" s="114"/>
      <c r="H113" s="114"/>
      <c r="I113" s="114"/>
      <c r="J113" s="114"/>
      <c r="K113" s="114"/>
      <c r="L113" s="114"/>
      <c r="M113" s="114"/>
      <c r="N113" s="114"/>
      <c r="O113" s="114"/>
      <c r="P113" s="114"/>
      <c r="Q113" s="114"/>
      <c r="R113" s="114"/>
      <c r="S113" s="116"/>
      <c r="T113" s="116"/>
      <c r="U113" s="116"/>
      <c r="V113" s="116"/>
      <c r="W113" s="116"/>
      <c r="X113" s="116"/>
      <c r="Y113" s="79"/>
      <c r="Z113" s="79"/>
      <c r="AA113" s="79"/>
      <c r="AB113" s="79"/>
      <c r="AC113" s="79"/>
      <c r="AD113" s="79"/>
      <c r="AE113" s="79"/>
      <c r="AF113" s="79"/>
      <c r="AG113" s="79"/>
    </row>
    <row r="114" spans="4:33" ht="14.5" customHeight="1" x14ac:dyDescent="0.35">
      <c r="D114" s="815"/>
      <c r="E114" s="815"/>
      <c r="F114" s="741" t="s">
        <v>459</v>
      </c>
      <c r="G114" s="773" t="s">
        <v>298</v>
      </c>
      <c r="H114" s="773"/>
      <c r="I114" s="773"/>
      <c r="J114" s="773"/>
      <c r="K114" s="773"/>
      <c r="L114" s="773"/>
      <c r="M114" s="773"/>
      <c r="N114" s="773"/>
      <c r="O114" s="773"/>
      <c r="P114" s="773"/>
      <c r="Q114" s="773"/>
      <c r="R114" s="773"/>
      <c r="S114" s="773" t="s">
        <v>297</v>
      </c>
      <c r="T114" s="773"/>
      <c r="U114" s="773"/>
      <c r="V114" s="773"/>
      <c r="W114" s="773"/>
      <c r="X114" s="773"/>
      <c r="Y114" s="773" t="s">
        <v>296</v>
      </c>
      <c r="Z114" s="773"/>
      <c r="AA114" s="773"/>
      <c r="AB114" s="773"/>
      <c r="AC114" s="773"/>
      <c r="AD114" s="773"/>
      <c r="AE114" s="773"/>
      <c r="AF114" s="773"/>
      <c r="AG114" s="773"/>
    </row>
    <row r="115" spans="4:33" x14ac:dyDescent="0.35">
      <c r="D115" s="815"/>
      <c r="E115" s="815"/>
      <c r="F115" s="741"/>
      <c r="G115" s="807" t="s">
        <v>301</v>
      </c>
      <c r="H115" s="807"/>
      <c r="I115" s="807"/>
      <c r="J115" s="807"/>
      <c r="K115" s="807"/>
      <c r="L115" s="807"/>
      <c r="M115" s="807" t="s">
        <v>304</v>
      </c>
      <c r="N115" s="807"/>
      <c r="O115" s="807"/>
      <c r="P115" s="807"/>
      <c r="Q115" s="807"/>
      <c r="R115" s="807"/>
      <c r="S115" s="807" t="s">
        <v>301</v>
      </c>
      <c r="T115" s="807"/>
      <c r="U115" s="807"/>
      <c r="V115" s="807" t="s">
        <v>304</v>
      </c>
      <c r="W115" s="807"/>
      <c r="X115" s="807"/>
      <c r="Y115" s="807" t="s">
        <v>301</v>
      </c>
      <c r="Z115" s="807"/>
      <c r="AA115" s="807"/>
      <c r="AB115" s="807" t="s">
        <v>304</v>
      </c>
      <c r="AC115" s="807"/>
      <c r="AD115" s="807"/>
      <c r="AE115" s="807" t="s">
        <v>653</v>
      </c>
      <c r="AF115" s="807"/>
      <c r="AG115" s="807"/>
    </row>
    <row r="116" spans="4:33" ht="26" x14ac:dyDescent="0.35">
      <c r="D116" s="815"/>
      <c r="E116" s="815"/>
      <c r="F116" s="741"/>
      <c r="G116" s="91" t="s">
        <v>738</v>
      </c>
      <c r="H116" s="91" t="s">
        <v>739</v>
      </c>
      <c r="I116" s="91" t="s">
        <v>740</v>
      </c>
      <c r="J116" s="91" t="s">
        <v>741</v>
      </c>
      <c r="K116" s="91" t="s">
        <v>742</v>
      </c>
      <c r="L116" s="91" t="s">
        <v>743</v>
      </c>
      <c r="M116" s="91" t="s">
        <v>738</v>
      </c>
      <c r="N116" s="91" t="s">
        <v>739</v>
      </c>
      <c r="O116" s="91" t="s">
        <v>740</v>
      </c>
      <c r="P116" s="91" t="s">
        <v>741</v>
      </c>
      <c r="Q116" s="91" t="s">
        <v>742</v>
      </c>
      <c r="R116" s="91" t="s">
        <v>743</v>
      </c>
      <c r="S116" s="91" t="s">
        <v>716</v>
      </c>
      <c r="T116" s="91" t="s">
        <v>717</v>
      </c>
      <c r="U116" s="91" t="s">
        <v>718</v>
      </c>
      <c r="V116" s="91" t="s">
        <v>716</v>
      </c>
      <c r="W116" s="91" t="s">
        <v>717</v>
      </c>
      <c r="X116" s="91" t="s">
        <v>718</v>
      </c>
      <c r="Y116" s="91" t="s">
        <v>716</v>
      </c>
      <c r="Z116" s="91" t="s">
        <v>717</v>
      </c>
      <c r="AA116" s="91" t="s">
        <v>718</v>
      </c>
      <c r="AB116" s="91" t="s">
        <v>716</v>
      </c>
      <c r="AC116" s="91" t="s">
        <v>717</v>
      </c>
      <c r="AD116" s="91" t="s">
        <v>718</v>
      </c>
      <c r="AE116" s="91" t="s">
        <v>716</v>
      </c>
      <c r="AF116" s="91" t="s">
        <v>717</v>
      </c>
      <c r="AG116" s="91" t="s">
        <v>718</v>
      </c>
    </row>
    <row r="117" spans="4:33" x14ac:dyDescent="0.35">
      <c r="D117" s="814" t="s">
        <v>732</v>
      </c>
      <c r="E117" s="814"/>
      <c r="F117" s="21" t="s">
        <v>302</v>
      </c>
      <c r="G117" s="436">
        <v>0</v>
      </c>
      <c r="H117" s="436">
        <v>0</v>
      </c>
      <c r="I117" s="436">
        <v>0</v>
      </c>
      <c r="J117" s="436">
        <v>1</v>
      </c>
      <c r="K117" s="436">
        <v>0</v>
      </c>
      <c r="L117" s="436">
        <v>0</v>
      </c>
      <c r="M117" s="415" t="s">
        <v>1195</v>
      </c>
      <c r="N117" s="415" t="s">
        <v>1195</v>
      </c>
      <c r="O117" s="415" t="s">
        <v>1195</v>
      </c>
      <c r="P117" s="415" t="s">
        <v>1195</v>
      </c>
      <c r="Q117" s="415" t="s">
        <v>1195</v>
      </c>
      <c r="R117" s="415" t="s">
        <v>1195</v>
      </c>
      <c r="S117" s="438">
        <v>0</v>
      </c>
      <c r="T117" s="438">
        <v>1</v>
      </c>
      <c r="U117" s="438">
        <v>0</v>
      </c>
      <c r="V117" s="415" t="s">
        <v>1195</v>
      </c>
      <c r="W117" s="415" t="s">
        <v>1195</v>
      </c>
      <c r="X117" s="415" t="s">
        <v>1195</v>
      </c>
      <c r="Y117" s="438">
        <v>0</v>
      </c>
      <c r="Z117" s="438">
        <v>1</v>
      </c>
      <c r="AA117" s="438">
        <v>0</v>
      </c>
      <c r="AB117" s="438" t="s">
        <v>1195</v>
      </c>
      <c r="AC117" s="438" t="s">
        <v>1195</v>
      </c>
      <c r="AD117" s="438" t="s">
        <v>1195</v>
      </c>
      <c r="AE117" s="438" t="s">
        <v>1195</v>
      </c>
      <c r="AF117" s="438" t="s">
        <v>1195</v>
      </c>
      <c r="AG117" s="438" t="s">
        <v>1195</v>
      </c>
    </row>
    <row r="118" spans="4:33" x14ac:dyDescent="0.35">
      <c r="D118" s="814" t="s">
        <v>733</v>
      </c>
      <c r="E118" s="814"/>
      <c r="F118" s="21" t="s">
        <v>302</v>
      </c>
      <c r="G118" s="436">
        <v>0</v>
      </c>
      <c r="H118" s="436">
        <v>0</v>
      </c>
      <c r="I118" s="436">
        <v>0</v>
      </c>
      <c r="J118" s="436">
        <v>0.67</v>
      </c>
      <c r="K118" s="436">
        <v>0.33</v>
      </c>
      <c r="L118" s="436">
        <v>0</v>
      </c>
      <c r="M118" s="436">
        <v>0</v>
      </c>
      <c r="N118" s="436">
        <v>0</v>
      </c>
      <c r="O118" s="436">
        <v>0</v>
      </c>
      <c r="P118" s="436">
        <v>0</v>
      </c>
      <c r="Q118" s="436">
        <v>0</v>
      </c>
      <c r="R118" s="436">
        <v>0</v>
      </c>
      <c r="S118" s="438">
        <v>0</v>
      </c>
      <c r="T118" s="438">
        <v>0.76919999999999999</v>
      </c>
      <c r="U118" s="438">
        <v>0.23080000000000001</v>
      </c>
      <c r="V118" s="436">
        <v>0</v>
      </c>
      <c r="W118" s="436">
        <v>1</v>
      </c>
      <c r="X118" s="436">
        <v>0</v>
      </c>
      <c r="Y118" s="438">
        <v>0</v>
      </c>
      <c r="Z118" s="438">
        <v>0.7142857142857143</v>
      </c>
      <c r="AA118" s="438">
        <v>0.2857142857142857</v>
      </c>
      <c r="AB118" s="438">
        <v>0</v>
      </c>
      <c r="AC118" s="438">
        <v>0</v>
      </c>
      <c r="AD118" s="438">
        <v>1</v>
      </c>
      <c r="AE118" s="438" t="s">
        <v>1195</v>
      </c>
      <c r="AF118" s="438" t="s">
        <v>1195</v>
      </c>
      <c r="AG118" s="438" t="s">
        <v>1195</v>
      </c>
    </row>
    <row r="119" spans="4:33" x14ac:dyDescent="0.35">
      <c r="D119" s="814" t="s">
        <v>670</v>
      </c>
      <c r="E119" s="814"/>
      <c r="F119" s="21" t="s">
        <v>302</v>
      </c>
      <c r="G119" s="436">
        <v>0</v>
      </c>
      <c r="H119" s="436">
        <v>0</v>
      </c>
      <c r="I119" s="436">
        <v>0.24</v>
      </c>
      <c r="J119" s="436">
        <v>0.51</v>
      </c>
      <c r="K119" s="436">
        <v>0.19</v>
      </c>
      <c r="L119" s="436">
        <v>0.06</v>
      </c>
      <c r="M119" s="436">
        <v>0</v>
      </c>
      <c r="N119" s="436">
        <v>0</v>
      </c>
      <c r="O119" s="436">
        <v>0</v>
      </c>
      <c r="P119" s="436">
        <v>0.5</v>
      </c>
      <c r="Q119" s="436">
        <v>0.5</v>
      </c>
      <c r="R119" s="436">
        <v>0</v>
      </c>
      <c r="S119" s="438">
        <v>0</v>
      </c>
      <c r="T119" s="438">
        <v>0.69740000000000002</v>
      </c>
      <c r="U119" s="438">
        <v>0.30259999999999998</v>
      </c>
      <c r="V119" s="436">
        <v>0</v>
      </c>
      <c r="W119" s="436">
        <v>0.5</v>
      </c>
      <c r="X119" s="436">
        <v>0.5</v>
      </c>
      <c r="Y119" s="438">
        <v>0</v>
      </c>
      <c r="Z119" s="438">
        <v>0.69047619047619047</v>
      </c>
      <c r="AA119" s="438">
        <v>0.30952380952380953</v>
      </c>
      <c r="AB119" s="438">
        <v>0</v>
      </c>
      <c r="AC119" s="438">
        <v>0.4</v>
      </c>
      <c r="AD119" s="438">
        <v>0.6</v>
      </c>
      <c r="AE119" s="438">
        <v>0</v>
      </c>
      <c r="AF119" s="438">
        <v>0</v>
      </c>
      <c r="AG119" s="438">
        <v>1</v>
      </c>
    </row>
    <row r="120" spans="4:33" x14ac:dyDescent="0.35">
      <c r="D120" s="814" t="s">
        <v>671</v>
      </c>
      <c r="E120" s="814"/>
      <c r="F120" s="21" t="s">
        <v>302</v>
      </c>
      <c r="G120" s="436">
        <v>0</v>
      </c>
      <c r="H120" s="436">
        <v>0</v>
      </c>
      <c r="I120" s="436">
        <v>0.5</v>
      </c>
      <c r="J120" s="436">
        <v>0.35</v>
      </c>
      <c r="K120" s="436">
        <v>0.13</v>
      </c>
      <c r="L120" s="436">
        <v>0.01</v>
      </c>
      <c r="M120" s="436">
        <v>0</v>
      </c>
      <c r="N120" s="436">
        <v>0</v>
      </c>
      <c r="O120" s="436">
        <v>0.23</v>
      </c>
      <c r="P120" s="436">
        <v>0.39</v>
      </c>
      <c r="Q120" s="436">
        <v>0.3</v>
      </c>
      <c r="R120" s="436">
        <v>0.08</v>
      </c>
      <c r="S120" s="438">
        <v>0</v>
      </c>
      <c r="T120" s="438">
        <v>0.85419999999999996</v>
      </c>
      <c r="U120" s="438">
        <v>0.14580000000000001</v>
      </c>
      <c r="V120" s="436">
        <v>0</v>
      </c>
      <c r="W120" s="436">
        <v>0.59</v>
      </c>
      <c r="X120" s="436">
        <v>0.41</v>
      </c>
      <c r="Y120" s="438">
        <v>0</v>
      </c>
      <c r="Z120" s="438">
        <v>0.88706365503080087</v>
      </c>
      <c r="AA120" s="438">
        <v>0.11293634496919917</v>
      </c>
      <c r="AB120" s="438">
        <v>0</v>
      </c>
      <c r="AC120" s="438">
        <v>0.60759493670886078</v>
      </c>
      <c r="AD120" s="438">
        <v>0.39240506329113922</v>
      </c>
      <c r="AE120" s="438">
        <v>0</v>
      </c>
      <c r="AF120" s="438">
        <v>0.77777777777777779</v>
      </c>
      <c r="AG120" s="438">
        <v>0.22222222222222221</v>
      </c>
    </row>
    <row r="121" spans="4:33" x14ac:dyDescent="0.35">
      <c r="D121" s="814" t="s">
        <v>926</v>
      </c>
      <c r="E121" s="814"/>
      <c r="F121" s="21" t="s">
        <v>302</v>
      </c>
      <c r="G121" s="436">
        <v>0</v>
      </c>
      <c r="H121" s="436">
        <v>0.11</v>
      </c>
      <c r="I121" s="436">
        <v>0.6</v>
      </c>
      <c r="J121" s="436">
        <v>0.23</v>
      </c>
      <c r="K121" s="436">
        <v>0.05</v>
      </c>
      <c r="L121" s="436">
        <v>0.01</v>
      </c>
      <c r="M121" s="436">
        <v>0</v>
      </c>
      <c r="N121" s="436">
        <v>0.01</v>
      </c>
      <c r="O121" s="436">
        <v>0.39</v>
      </c>
      <c r="P121" s="436">
        <v>0.32</v>
      </c>
      <c r="Q121" s="436">
        <v>0.19</v>
      </c>
      <c r="R121" s="436">
        <v>0.09</v>
      </c>
      <c r="S121" s="438">
        <v>8.1699999999999995E-2</v>
      </c>
      <c r="T121" s="438">
        <v>0.84909999999999997</v>
      </c>
      <c r="U121" s="438">
        <v>6.9199999999999998E-2</v>
      </c>
      <c r="V121" s="436">
        <v>0.02</v>
      </c>
      <c r="W121" s="436">
        <v>0.72</v>
      </c>
      <c r="X121" s="436">
        <v>0.26</v>
      </c>
      <c r="Y121" s="438">
        <v>5.6497175141242938E-2</v>
      </c>
      <c r="Z121" s="438">
        <v>0.88079096045197736</v>
      </c>
      <c r="AA121" s="438">
        <v>6.2711864406779658E-2</v>
      </c>
      <c r="AB121" s="438">
        <v>0</v>
      </c>
      <c r="AC121" s="438">
        <v>0.78378378378378377</v>
      </c>
      <c r="AD121" s="438">
        <v>0.21621621621621623</v>
      </c>
      <c r="AE121" s="438">
        <v>0.05</v>
      </c>
      <c r="AF121" s="438">
        <v>0.95</v>
      </c>
      <c r="AG121" s="438">
        <v>0</v>
      </c>
    </row>
    <row r="122" spans="4:33" x14ac:dyDescent="0.35">
      <c r="D122" s="814" t="s">
        <v>673</v>
      </c>
      <c r="E122" s="814"/>
      <c r="F122" s="21" t="s">
        <v>302</v>
      </c>
      <c r="G122" s="436" t="s">
        <v>1195</v>
      </c>
      <c r="H122" s="436" t="s">
        <v>1195</v>
      </c>
      <c r="I122" s="436" t="s">
        <v>1195</v>
      </c>
      <c r="J122" s="436" t="s">
        <v>1195</v>
      </c>
      <c r="K122" s="436" t="s">
        <v>1195</v>
      </c>
      <c r="L122" s="436" t="s">
        <v>1195</v>
      </c>
      <c r="M122" s="436" t="s">
        <v>1195</v>
      </c>
      <c r="N122" s="436" t="s">
        <v>1195</v>
      </c>
      <c r="O122" s="436" t="s">
        <v>1195</v>
      </c>
      <c r="P122" s="436" t="s">
        <v>1195</v>
      </c>
      <c r="Q122" s="436" t="s">
        <v>1195</v>
      </c>
      <c r="R122" s="436" t="s">
        <v>1195</v>
      </c>
      <c r="S122" s="438" t="s">
        <v>1195</v>
      </c>
      <c r="T122" s="438" t="s">
        <v>1195</v>
      </c>
      <c r="U122" s="438" t="s">
        <v>1195</v>
      </c>
      <c r="V122" s="436">
        <v>0</v>
      </c>
      <c r="W122" s="436">
        <v>0.52</v>
      </c>
      <c r="X122" s="436">
        <v>0.48</v>
      </c>
      <c r="Y122" s="438" t="s">
        <v>1195</v>
      </c>
      <c r="Z122" s="438" t="s">
        <v>1195</v>
      </c>
      <c r="AA122" s="438" t="s">
        <v>1195</v>
      </c>
      <c r="AB122" s="438">
        <v>0</v>
      </c>
      <c r="AC122" s="438">
        <v>0.47826086956521741</v>
      </c>
      <c r="AD122" s="438">
        <v>0.52173913043478259</v>
      </c>
      <c r="AE122" s="438" t="s">
        <v>1195</v>
      </c>
      <c r="AF122" s="438" t="s">
        <v>1195</v>
      </c>
      <c r="AG122" s="438" t="s">
        <v>1195</v>
      </c>
    </row>
    <row r="123" spans="4:33" x14ac:dyDescent="0.35">
      <c r="D123" s="814" t="s">
        <v>674</v>
      </c>
      <c r="E123" s="814"/>
      <c r="F123" s="21" t="s">
        <v>302</v>
      </c>
      <c r="G123" s="436">
        <v>0.01</v>
      </c>
      <c r="H123" s="436">
        <v>0.26</v>
      </c>
      <c r="I123" s="436">
        <v>0.35</v>
      </c>
      <c r="J123" s="436">
        <v>0.22</v>
      </c>
      <c r="K123" s="436">
        <v>0.12</v>
      </c>
      <c r="L123" s="436">
        <v>0.03</v>
      </c>
      <c r="M123" s="436">
        <v>0</v>
      </c>
      <c r="N123" s="436">
        <v>0.3</v>
      </c>
      <c r="O123" s="436">
        <v>0.39</v>
      </c>
      <c r="P123" s="436">
        <v>0.13</v>
      </c>
      <c r="Q123" s="436">
        <v>0.14000000000000001</v>
      </c>
      <c r="R123" s="436">
        <v>0.04</v>
      </c>
      <c r="S123" s="438">
        <v>0.31590000000000001</v>
      </c>
      <c r="T123" s="438">
        <v>0.60419999999999996</v>
      </c>
      <c r="U123" s="438">
        <v>7.9899999999999999E-2</v>
      </c>
      <c r="V123" s="436">
        <v>0.28000000000000003</v>
      </c>
      <c r="W123" s="436">
        <v>0.56999999999999995</v>
      </c>
      <c r="X123" s="436">
        <v>0.15</v>
      </c>
      <c r="Y123" s="438">
        <v>0.30655542312276518</v>
      </c>
      <c r="Z123" s="438">
        <v>0.63003575685339686</v>
      </c>
      <c r="AA123" s="438">
        <v>6.3408820023837908E-2</v>
      </c>
      <c r="AB123" s="438">
        <v>0.29577464788732394</v>
      </c>
      <c r="AC123" s="438">
        <v>0.5880281690140845</v>
      </c>
      <c r="AD123" s="438">
        <v>0.11619718309859155</v>
      </c>
      <c r="AE123" s="438">
        <v>0.30508474576271188</v>
      </c>
      <c r="AF123" s="438">
        <v>0.61016949152542377</v>
      </c>
      <c r="AG123" s="438">
        <v>8.4745762711864403E-2</v>
      </c>
    </row>
    <row r="124" spans="4:33" x14ac:dyDescent="0.35">
      <c r="D124" s="814" t="s">
        <v>1202</v>
      </c>
      <c r="E124" s="814"/>
      <c r="F124" s="21" t="s">
        <v>302</v>
      </c>
      <c r="G124" s="415" t="s">
        <v>1195</v>
      </c>
      <c r="H124" s="415" t="s">
        <v>1195</v>
      </c>
      <c r="I124" s="415" t="s">
        <v>1195</v>
      </c>
      <c r="J124" s="415" t="s">
        <v>1195</v>
      </c>
      <c r="K124" s="415" t="s">
        <v>1195</v>
      </c>
      <c r="L124" s="415" t="s">
        <v>1195</v>
      </c>
      <c r="M124" s="436">
        <v>0</v>
      </c>
      <c r="N124" s="436">
        <v>0.16</v>
      </c>
      <c r="O124" s="436">
        <v>0.4</v>
      </c>
      <c r="P124" s="436">
        <v>0.26</v>
      </c>
      <c r="Q124" s="436">
        <v>0.13</v>
      </c>
      <c r="R124" s="436">
        <v>0.05</v>
      </c>
      <c r="S124" s="438">
        <v>0.51359999999999995</v>
      </c>
      <c r="T124" s="438">
        <v>0.40479999999999999</v>
      </c>
      <c r="U124" s="438">
        <v>8.1600000000000006E-2</v>
      </c>
      <c r="V124" s="436">
        <v>0.11</v>
      </c>
      <c r="W124" s="436">
        <v>0.71</v>
      </c>
      <c r="X124" s="436">
        <v>0.18</v>
      </c>
      <c r="Y124" s="438">
        <v>0.45588235294117646</v>
      </c>
      <c r="Z124" s="438">
        <v>0.47058823529411764</v>
      </c>
      <c r="AA124" s="438">
        <v>7.3529411764705885E-2</v>
      </c>
      <c r="AB124" s="438">
        <v>0.15662650602409639</v>
      </c>
      <c r="AC124" s="438">
        <v>0.68072289156626509</v>
      </c>
      <c r="AD124" s="438">
        <v>0.16265060240963855</v>
      </c>
      <c r="AE124" s="438">
        <v>0</v>
      </c>
      <c r="AF124" s="438">
        <v>1</v>
      </c>
      <c r="AG124" s="438">
        <v>0</v>
      </c>
    </row>
    <row r="125" spans="4:33" x14ac:dyDescent="0.35">
      <c r="D125" s="814" t="s">
        <v>675</v>
      </c>
      <c r="E125" s="814"/>
      <c r="F125" s="21" t="s">
        <v>302</v>
      </c>
      <c r="G125" s="436">
        <v>0.01</v>
      </c>
      <c r="H125" s="436">
        <v>0.18</v>
      </c>
      <c r="I125" s="436">
        <v>0.31</v>
      </c>
      <c r="J125" s="436">
        <v>0.26</v>
      </c>
      <c r="K125" s="436">
        <v>0.17</v>
      </c>
      <c r="L125" s="436">
        <v>7.0000000000000007E-2</v>
      </c>
      <c r="M125" s="436">
        <v>0</v>
      </c>
      <c r="N125" s="436">
        <v>0.22</v>
      </c>
      <c r="O125" s="436">
        <v>0.45</v>
      </c>
      <c r="P125" s="436">
        <v>0.21</v>
      </c>
      <c r="Q125" s="436">
        <v>0.1</v>
      </c>
      <c r="R125" s="436">
        <v>0.02</v>
      </c>
      <c r="S125" s="438">
        <v>0.2001</v>
      </c>
      <c r="T125" s="438">
        <v>0.56589999999999996</v>
      </c>
      <c r="U125" s="438">
        <v>0.23400000000000001</v>
      </c>
      <c r="V125" s="436">
        <v>0.18</v>
      </c>
      <c r="W125" s="436">
        <v>0.69</v>
      </c>
      <c r="X125" s="436">
        <v>0.13</v>
      </c>
      <c r="Y125" s="438">
        <v>0.17933800789981322</v>
      </c>
      <c r="Z125" s="438">
        <v>0.58290210967880218</v>
      </c>
      <c r="AA125" s="438">
        <v>0.2377598824213846</v>
      </c>
      <c r="AB125" s="438">
        <v>0.181360201511335</v>
      </c>
      <c r="AC125" s="438">
        <v>0.68513853904282118</v>
      </c>
      <c r="AD125" s="438">
        <v>0.13350125944584382</v>
      </c>
      <c r="AE125" s="438">
        <v>0.33333333333333331</v>
      </c>
      <c r="AF125" s="438">
        <v>0.55555555555555558</v>
      </c>
      <c r="AG125" s="438">
        <v>0.1111111111111111</v>
      </c>
    </row>
    <row r="126" spans="4:33" x14ac:dyDescent="0.35">
      <c r="D126" s="814" t="s">
        <v>744</v>
      </c>
      <c r="E126" s="814"/>
      <c r="F126" s="21" t="s">
        <v>302</v>
      </c>
      <c r="G126" s="436">
        <v>0</v>
      </c>
      <c r="H126" s="436">
        <v>1</v>
      </c>
      <c r="I126" s="436">
        <v>0</v>
      </c>
      <c r="J126" s="436">
        <v>0</v>
      </c>
      <c r="K126" s="436">
        <v>0</v>
      </c>
      <c r="L126" s="436">
        <v>0</v>
      </c>
      <c r="M126" s="436">
        <v>0</v>
      </c>
      <c r="N126" s="415">
        <v>100</v>
      </c>
      <c r="O126" s="436">
        <v>0</v>
      </c>
      <c r="P126" s="436">
        <v>0</v>
      </c>
      <c r="Q126" s="436">
        <v>0</v>
      </c>
      <c r="R126" s="436">
        <v>0</v>
      </c>
      <c r="S126" s="438">
        <v>0.81820000000000004</v>
      </c>
      <c r="T126" s="438">
        <v>0.18179999999999999</v>
      </c>
      <c r="U126" s="438">
        <v>0</v>
      </c>
      <c r="V126" s="436">
        <v>1</v>
      </c>
      <c r="W126" s="436">
        <v>0</v>
      </c>
      <c r="X126" s="436">
        <v>0</v>
      </c>
      <c r="Y126" s="438">
        <v>1</v>
      </c>
      <c r="Z126" s="438">
        <v>0</v>
      </c>
      <c r="AA126" s="438">
        <v>0</v>
      </c>
      <c r="AB126" s="438">
        <v>1</v>
      </c>
      <c r="AC126" s="438">
        <v>0</v>
      </c>
      <c r="AD126" s="438">
        <v>0</v>
      </c>
      <c r="AE126" s="438">
        <v>1</v>
      </c>
      <c r="AF126" s="438">
        <v>0</v>
      </c>
      <c r="AG126" s="438">
        <v>0</v>
      </c>
    </row>
    <row r="127" spans="4:33" x14ac:dyDescent="0.35">
      <c r="D127" s="814" t="s">
        <v>736</v>
      </c>
      <c r="E127" s="814"/>
      <c r="F127" s="21" t="s">
        <v>302</v>
      </c>
      <c r="G127" s="436">
        <v>0.79</v>
      </c>
      <c r="H127" s="436">
        <v>0.21</v>
      </c>
      <c r="I127" s="436">
        <v>0</v>
      </c>
      <c r="J127" s="436">
        <v>0</v>
      </c>
      <c r="K127" s="436">
        <v>0</v>
      </c>
      <c r="L127" s="436">
        <v>0</v>
      </c>
      <c r="M127" s="436">
        <v>0</v>
      </c>
      <c r="N127" s="436">
        <v>0</v>
      </c>
      <c r="O127" s="436">
        <v>0</v>
      </c>
      <c r="P127" s="436">
        <v>0</v>
      </c>
      <c r="Q127" s="436">
        <v>0</v>
      </c>
      <c r="R127" s="436">
        <v>0</v>
      </c>
      <c r="S127" s="438" t="s">
        <v>1195</v>
      </c>
      <c r="T127" s="438" t="s">
        <v>1195</v>
      </c>
      <c r="U127" s="438" t="s">
        <v>1195</v>
      </c>
      <c r="V127" s="436" t="s">
        <v>1195</v>
      </c>
      <c r="W127" s="436" t="s">
        <v>1195</v>
      </c>
      <c r="X127" s="436" t="s">
        <v>1195</v>
      </c>
      <c r="Y127" s="438" t="s">
        <v>1195</v>
      </c>
      <c r="Z127" s="438" t="s">
        <v>1195</v>
      </c>
      <c r="AA127" s="438" t="s">
        <v>1195</v>
      </c>
      <c r="AB127" s="438">
        <v>1</v>
      </c>
      <c r="AC127" s="438">
        <v>0</v>
      </c>
      <c r="AD127" s="438">
        <v>0</v>
      </c>
      <c r="AE127" s="438">
        <v>1</v>
      </c>
      <c r="AF127" s="438">
        <v>0</v>
      </c>
      <c r="AG127" s="438">
        <v>0</v>
      </c>
    </row>
    <row r="128" spans="4:33" x14ac:dyDescent="0.35">
      <c r="D128" s="817" t="s">
        <v>460</v>
      </c>
      <c r="E128" s="817"/>
      <c r="F128" s="499" t="s">
        <v>302</v>
      </c>
      <c r="G128" s="500">
        <v>0.03</v>
      </c>
      <c r="H128" s="500">
        <v>0.22</v>
      </c>
      <c r="I128" s="500">
        <v>0.33</v>
      </c>
      <c r="J128" s="500">
        <v>0.23</v>
      </c>
      <c r="K128" s="500">
        <v>0.13</v>
      </c>
      <c r="L128" s="500">
        <v>0.05</v>
      </c>
      <c r="M128" s="500">
        <v>0</v>
      </c>
      <c r="N128" s="500">
        <v>0.19</v>
      </c>
      <c r="O128" s="500">
        <v>0.4</v>
      </c>
      <c r="P128" s="500">
        <v>0.23</v>
      </c>
      <c r="Q128" s="500">
        <v>0.14000000000000001</v>
      </c>
      <c r="R128" s="500">
        <v>0.04</v>
      </c>
      <c r="S128" s="504">
        <v>0.22</v>
      </c>
      <c r="T128" s="504">
        <v>0.59</v>
      </c>
      <c r="U128" s="504">
        <v>0.19</v>
      </c>
      <c r="V128" s="500">
        <v>0.16</v>
      </c>
      <c r="W128" s="500">
        <v>0.66</v>
      </c>
      <c r="X128" s="500">
        <v>0.18</v>
      </c>
      <c r="Y128" s="505">
        <v>0.19826027240471558</v>
      </c>
      <c r="Z128" s="505">
        <v>0.60686734577085955</v>
      </c>
      <c r="AA128" s="505">
        <v>0.19487238182442487</v>
      </c>
      <c r="AB128" s="505">
        <v>0.17680000000000001</v>
      </c>
      <c r="AC128" s="505">
        <v>0.65200000000000002</v>
      </c>
      <c r="AD128" s="505">
        <v>0.17119999999999999</v>
      </c>
      <c r="AE128" s="505">
        <v>0.26666666666666666</v>
      </c>
      <c r="AF128" s="505">
        <v>0.64444444444444449</v>
      </c>
      <c r="AG128" s="505">
        <v>8.8888888888888892E-2</v>
      </c>
    </row>
    <row r="129" spans="4:31" x14ac:dyDescent="0.35">
      <c r="D129" s="140"/>
      <c r="E129" s="140"/>
      <c r="F129" s="140"/>
      <c r="G129" s="146"/>
      <c r="H129" s="204"/>
      <c r="I129" s="204"/>
      <c r="J129" s="204"/>
      <c r="K129" s="204"/>
      <c r="L129" s="204"/>
      <c r="M129" s="204"/>
      <c r="N129" s="204"/>
      <c r="O129" s="204"/>
      <c r="P129" s="204"/>
      <c r="Q129" s="204"/>
      <c r="R129" s="204"/>
      <c r="S129" s="204"/>
      <c r="T129" s="205"/>
      <c r="U129" s="205"/>
      <c r="V129" s="205"/>
      <c r="W129" s="204"/>
      <c r="X129" s="204"/>
      <c r="Y129" s="204"/>
      <c r="Z129" s="206"/>
      <c r="AA129" s="206"/>
      <c r="AB129" s="206"/>
      <c r="AC129" s="206"/>
      <c r="AD129" s="206"/>
      <c r="AE129" s="206"/>
    </row>
    <row r="130" spans="4:31" x14ac:dyDescent="0.35">
      <c r="D130" s="200"/>
      <c r="E130" s="200"/>
      <c r="F130" s="200"/>
      <c r="G130" s="200"/>
      <c r="H130" s="200"/>
      <c r="I130" s="200"/>
      <c r="J130" s="200"/>
      <c r="K130" s="200"/>
      <c r="L130" s="200"/>
      <c r="M130" s="200"/>
      <c r="N130" s="200"/>
      <c r="O130" s="200"/>
      <c r="P130" s="200"/>
      <c r="Q130" s="200"/>
      <c r="R130" s="200"/>
      <c r="S130" s="200"/>
      <c r="T130" s="140"/>
      <c r="U130" s="140"/>
      <c r="V130" s="140"/>
      <c r="W130" s="140"/>
      <c r="X130" s="140"/>
      <c r="Y130" s="140"/>
    </row>
    <row r="131" spans="4:31" s="41" customFormat="1" ht="19.399999999999999" customHeight="1" x14ac:dyDescent="0.35">
      <c r="D131" s="85"/>
      <c r="E131" s="85"/>
      <c r="F131" s="85"/>
      <c r="G131" s="85"/>
      <c r="H131" s="85"/>
      <c r="I131" s="85"/>
      <c r="J131" s="85"/>
      <c r="K131" s="85"/>
      <c r="L131" s="85"/>
      <c r="M131" s="85"/>
      <c r="N131" s="85"/>
      <c r="O131" s="85"/>
      <c r="P131" s="85"/>
      <c r="Q131" s="85"/>
      <c r="R131" s="175"/>
      <c r="S131" s="175"/>
      <c r="T131" s="175"/>
      <c r="U131" s="175"/>
      <c r="V131" s="175"/>
      <c r="W131" s="175"/>
      <c r="X131" s="175"/>
      <c r="Y131" s="175"/>
    </row>
    <row r="132" spans="4:31" s="41" customFormat="1" ht="52.15" customHeight="1" x14ac:dyDescent="0.35">
      <c r="D132" s="752"/>
      <c r="E132" s="752"/>
      <c r="F132" s="752"/>
      <c r="G132" s="752"/>
      <c r="H132" s="752"/>
      <c r="I132" s="752"/>
      <c r="J132" s="752"/>
      <c r="K132" s="752"/>
      <c r="L132" s="752"/>
      <c r="M132" s="752"/>
      <c r="N132" s="752"/>
      <c r="O132" s="752"/>
      <c r="P132" s="411"/>
      <c r="Q132" s="411"/>
      <c r="R132" s="411"/>
      <c r="S132" s="191"/>
      <c r="T132" s="191"/>
      <c r="U132" s="191"/>
      <c r="V132" s="191"/>
      <c r="W132" s="191"/>
      <c r="X132" s="191"/>
      <c r="Y132" s="191"/>
    </row>
    <row r="133" spans="4:31" s="41" customFormat="1" ht="13" x14ac:dyDescent="0.35"/>
    <row r="134" spans="4:31" x14ac:dyDescent="0.35">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row>
    <row r="135" spans="4:31" ht="15.65" customHeight="1" x14ac:dyDescent="0.35">
      <c r="D135" s="115" t="s">
        <v>745</v>
      </c>
      <c r="E135" s="110"/>
      <c r="F135" s="110"/>
      <c r="G135" s="110"/>
      <c r="H135" s="110"/>
      <c r="I135" s="110"/>
      <c r="J135" s="110"/>
      <c r="K135" s="110"/>
      <c r="L135" s="110"/>
      <c r="M135" s="110"/>
      <c r="N135" s="110"/>
      <c r="O135" s="110"/>
      <c r="P135" s="110"/>
      <c r="Q135" s="110"/>
      <c r="R135" s="110"/>
      <c r="S135" s="110"/>
      <c r="T135" s="110"/>
      <c r="U135" s="110"/>
      <c r="V135" s="110"/>
      <c r="W135" s="110"/>
      <c r="X135" s="110"/>
    </row>
    <row r="136" spans="4:31" x14ac:dyDescent="0.35">
      <c r="D136" s="816"/>
      <c r="E136" s="816"/>
      <c r="F136" s="741" t="s">
        <v>459</v>
      </c>
      <c r="G136" s="773" t="s">
        <v>298</v>
      </c>
      <c r="H136" s="773"/>
      <c r="I136" s="773"/>
      <c r="J136" s="773"/>
      <c r="K136" s="773"/>
      <c r="L136" s="773"/>
      <c r="M136" s="773" t="s">
        <v>297</v>
      </c>
      <c r="N136" s="773"/>
      <c r="O136" s="773"/>
      <c r="P136" s="773"/>
      <c r="Q136" s="773"/>
      <c r="R136" s="773"/>
      <c r="S136" s="773" t="s">
        <v>296</v>
      </c>
      <c r="T136" s="773"/>
      <c r="U136" s="773"/>
      <c r="V136" s="773"/>
      <c r="W136" s="773"/>
      <c r="X136" s="773"/>
    </row>
    <row r="137" spans="4:31" ht="26" x14ac:dyDescent="0.35">
      <c r="D137" s="816"/>
      <c r="E137" s="816"/>
      <c r="F137" s="741"/>
      <c r="G137" s="96" t="s">
        <v>746</v>
      </c>
      <c r="H137" s="96" t="s">
        <v>747</v>
      </c>
      <c r="I137" s="96" t="s">
        <v>748</v>
      </c>
      <c r="J137" s="96" t="s">
        <v>749</v>
      </c>
      <c r="K137" s="96" t="s">
        <v>750</v>
      </c>
      <c r="L137" s="96" t="s">
        <v>751</v>
      </c>
      <c r="M137" s="96" t="s">
        <v>746</v>
      </c>
      <c r="N137" s="96" t="s">
        <v>747</v>
      </c>
      <c r="O137" s="96" t="s">
        <v>748</v>
      </c>
      <c r="P137" s="96" t="s">
        <v>749</v>
      </c>
      <c r="Q137" s="96" t="s">
        <v>750</v>
      </c>
      <c r="R137" s="96" t="s">
        <v>751</v>
      </c>
      <c r="S137" s="96" t="s">
        <v>746</v>
      </c>
      <c r="T137" s="96" t="s">
        <v>747</v>
      </c>
      <c r="U137" s="96" t="s">
        <v>748</v>
      </c>
      <c r="V137" s="96" t="s">
        <v>749</v>
      </c>
      <c r="W137" s="96" t="s">
        <v>750</v>
      </c>
      <c r="X137" s="96" t="s">
        <v>751</v>
      </c>
    </row>
    <row r="138" spans="4:31" ht="15.75" customHeight="1" x14ac:dyDescent="0.35">
      <c r="D138" s="813" t="s">
        <v>732</v>
      </c>
      <c r="E138" s="813"/>
      <c r="F138" s="21" t="s">
        <v>302</v>
      </c>
      <c r="G138" s="506">
        <v>0</v>
      </c>
      <c r="H138" s="506">
        <v>1</v>
      </c>
      <c r="I138" s="506">
        <v>0</v>
      </c>
      <c r="J138" s="506">
        <v>0</v>
      </c>
      <c r="K138" s="506">
        <v>0</v>
      </c>
      <c r="L138" s="506">
        <v>0</v>
      </c>
      <c r="M138" s="506">
        <v>0</v>
      </c>
      <c r="N138" s="507">
        <v>1</v>
      </c>
      <c r="O138" s="506">
        <v>0</v>
      </c>
      <c r="P138" s="506">
        <v>0</v>
      </c>
      <c r="Q138" s="506">
        <v>0</v>
      </c>
      <c r="R138" s="506">
        <v>0</v>
      </c>
      <c r="S138" s="506">
        <v>0</v>
      </c>
      <c r="T138" s="506">
        <v>1</v>
      </c>
      <c r="U138" s="506">
        <v>0</v>
      </c>
      <c r="V138" s="506">
        <v>0</v>
      </c>
      <c r="W138" s="506">
        <v>0</v>
      </c>
      <c r="X138" s="506">
        <v>0</v>
      </c>
    </row>
    <row r="139" spans="4:31" x14ac:dyDescent="0.35">
      <c r="D139" s="813" t="s">
        <v>733</v>
      </c>
      <c r="E139" s="813"/>
      <c r="F139" s="21" t="s">
        <v>302</v>
      </c>
      <c r="G139" s="506">
        <v>0</v>
      </c>
      <c r="H139" s="506">
        <v>1</v>
      </c>
      <c r="I139" s="506">
        <v>0</v>
      </c>
      <c r="J139" s="506">
        <v>0</v>
      </c>
      <c r="K139" s="506">
        <v>0</v>
      </c>
      <c r="L139" s="506">
        <v>0</v>
      </c>
      <c r="M139" s="506">
        <v>0</v>
      </c>
      <c r="N139" s="507">
        <v>1</v>
      </c>
      <c r="O139" s="506">
        <v>0</v>
      </c>
      <c r="P139" s="506">
        <v>0</v>
      </c>
      <c r="Q139" s="506">
        <v>0</v>
      </c>
      <c r="R139" s="506">
        <v>0</v>
      </c>
      <c r="S139" s="506">
        <v>0</v>
      </c>
      <c r="T139" s="506">
        <v>1</v>
      </c>
      <c r="U139" s="506">
        <v>0</v>
      </c>
      <c r="V139" s="506">
        <v>0</v>
      </c>
      <c r="W139" s="506">
        <v>0</v>
      </c>
      <c r="X139" s="506">
        <v>0</v>
      </c>
    </row>
    <row r="140" spans="4:31" x14ac:dyDescent="0.35">
      <c r="D140" s="813" t="s">
        <v>670</v>
      </c>
      <c r="E140" s="813"/>
      <c r="F140" s="21" t="s">
        <v>302</v>
      </c>
      <c r="G140" s="506">
        <v>0.02</v>
      </c>
      <c r="H140" s="506">
        <v>0.92</v>
      </c>
      <c r="I140" s="506">
        <v>0.02</v>
      </c>
      <c r="J140" s="506">
        <v>0.05</v>
      </c>
      <c r="K140" s="506">
        <v>0</v>
      </c>
      <c r="L140" s="506">
        <v>0</v>
      </c>
      <c r="M140" s="507">
        <v>2.63E-2</v>
      </c>
      <c r="N140" s="507">
        <v>0.88160000000000005</v>
      </c>
      <c r="O140" s="507">
        <v>1.32E-2</v>
      </c>
      <c r="P140" s="507">
        <v>3.95E-2</v>
      </c>
      <c r="Q140" s="507">
        <v>0</v>
      </c>
      <c r="R140" s="507">
        <v>3.9399999999999998E-2</v>
      </c>
      <c r="S140" s="506">
        <v>3.5714285714285712E-2</v>
      </c>
      <c r="T140" s="506">
        <v>0.8571428571428571</v>
      </c>
      <c r="U140" s="506">
        <v>1.1904761904761904E-2</v>
      </c>
      <c r="V140" s="506">
        <v>4.7619047619047616E-2</v>
      </c>
      <c r="W140" s="506">
        <v>1.1904761904761904E-2</v>
      </c>
      <c r="X140" s="506">
        <v>3.5714285714285712E-2</v>
      </c>
    </row>
    <row r="141" spans="4:31" x14ac:dyDescent="0.35">
      <c r="D141" s="813" t="s">
        <v>671</v>
      </c>
      <c r="E141" s="813"/>
      <c r="F141" s="21" t="s">
        <v>302</v>
      </c>
      <c r="G141" s="506">
        <v>0.02</v>
      </c>
      <c r="H141" s="506">
        <v>0.87</v>
      </c>
      <c r="I141" s="506">
        <v>0</v>
      </c>
      <c r="J141" s="506">
        <v>0.11</v>
      </c>
      <c r="K141" s="506">
        <v>0</v>
      </c>
      <c r="L141" s="506">
        <v>0</v>
      </c>
      <c r="M141" s="507">
        <v>1.46E-2</v>
      </c>
      <c r="N141" s="507">
        <v>0.85419999999999996</v>
      </c>
      <c r="O141" s="506">
        <v>0</v>
      </c>
      <c r="P141" s="507">
        <v>0.1042</v>
      </c>
      <c r="Q141" s="507">
        <v>1.04E-2</v>
      </c>
      <c r="R141" s="507">
        <v>1.66E-2</v>
      </c>
      <c r="S141" s="506">
        <v>1.8480492813141684E-2</v>
      </c>
      <c r="T141" s="506">
        <v>0.83162217659137572</v>
      </c>
      <c r="U141" s="506">
        <v>0</v>
      </c>
      <c r="V141" s="506">
        <v>0.10677618069815195</v>
      </c>
      <c r="W141" s="506">
        <v>1.2320328542094456E-2</v>
      </c>
      <c r="X141" s="506">
        <v>3.0800821355236138E-2</v>
      </c>
    </row>
    <row r="142" spans="4:31" ht="14.5" customHeight="1" x14ac:dyDescent="0.35">
      <c r="D142" s="813" t="s">
        <v>926</v>
      </c>
      <c r="E142" s="813"/>
      <c r="F142" s="21" t="s">
        <v>302</v>
      </c>
      <c r="G142" s="506">
        <v>0.01</v>
      </c>
      <c r="H142" s="506">
        <v>0.81</v>
      </c>
      <c r="I142" s="506">
        <v>0</v>
      </c>
      <c r="J142" s="506">
        <v>0.15</v>
      </c>
      <c r="K142" s="506">
        <v>0.01</v>
      </c>
      <c r="L142" s="506">
        <v>0</v>
      </c>
      <c r="M142" s="507">
        <v>1.43E-2</v>
      </c>
      <c r="N142" s="507">
        <v>0.79369999999999996</v>
      </c>
      <c r="O142" s="506">
        <v>0</v>
      </c>
      <c r="P142" s="507">
        <v>0.15740000000000001</v>
      </c>
      <c r="Q142" s="507">
        <v>1.7899999999999999E-2</v>
      </c>
      <c r="R142" s="507">
        <v>1.49E-2</v>
      </c>
      <c r="S142" s="506">
        <v>1.6384180790960452E-2</v>
      </c>
      <c r="T142" s="506">
        <v>0.79039548022598871</v>
      </c>
      <c r="U142" s="506">
        <v>1.6949152542372881E-3</v>
      </c>
      <c r="V142" s="506">
        <v>0.15254237288135594</v>
      </c>
      <c r="W142" s="506">
        <v>2.3163841807909605E-2</v>
      </c>
      <c r="X142" s="506">
        <v>1.5819209039548022E-2</v>
      </c>
    </row>
    <row r="143" spans="4:31" x14ac:dyDescent="0.35">
      <c r="D143" s="813" t="s">
        <v>674</v>
      </c>
      <c r="E143" s="813"/>
      <c r="F143" s="21" t="s">
        <v>302</v>
      </c>
      <c r="G143" s="506">
        <v>0</v>
      </c>
      <c r="H143" s="506">
        <v>0.56999999999999995</v>
      </c>
      <c r="I143" s="506">
        <v>0</v>
      </c>
      <c r="J143" s="506">
        <v>0.36</v>
      </c>
      <c r="K143" s="506">
        <v>0.06</v>
      </c>
      <c r="L143" s="506">
        <v>0</v>
      </c>
      <c r="M143" s="507">
        <v>8.8999999999999999E-3</v>
      </c>
      <c r="N143" s="507">
        <v>0.62090000000000001</v>
      </c>
      <c r="O143" s="506">
        <v>0</v>
      </c>
      <c r="P143" s="507">
        <v>0.25359999999999999</v>
      </c>
      <c r="Q143" s="507">
        <v>5.16E-2</v>
      </c>
      <c r="R143" s="507">
        <v>6.4000000000000001E-2</v>
      </c>
      <c r="S143" s="506">
        <v>1.1442193087008343E-2</v>
      </c>
      <c r="T143" s="506">
        <v>0.64934445768772353</v>
      </c>
      <c r="U143" s="506">
        <v>9.5351609058402862E-4</v>
      </c>
      <c r="V143" s="506">
        <v>0.26626936829559</v>
      </c>
      <c r="W143" s="506">
        <v>5.8164481525625748E-2</v>
      </c>
      <c r="X143" s="506">
        <v>1.3825983313468414E-2</v>
      </c>
    </row>
    <row r="144" spans="4:31" ht="14.5" customHeight="1" x14ac:dyDescent="0.35">
      <c r="D144" s="813" t="s">
        <v>1202</v>
      </c>
      <c r="E144" s="813"/>
      <c r="F144" s="21" t="s">
        <v>302</v>
      </c>
      <c r="G144" s="506" t="s">
        <v>1195</v>
      </c>
      <c r="H144" s="506" t="s">
        <v>1195</v>
      </c>
      <c r="I144" s="506" t="s">
        <v>1195</v>
      </c>
      <c r="J144" s="506" t="s">
        <v>1195</v>
      </c>
      <c r="K144" s="506" t="s">
        <v>1195</v>
      </c>
      <c r="L144" s="506" t="s">
        <v>1195</v>
      </c>
      <c r="M144" s="507">
        <v>2.3800000000000002E-2</v>
      </c>
      <c r="N144" s="507">
        <v>0.66669999999999996</v>
      </c>
      <c r="O144" s="506">
        <v>0</v>
      </c>
      <c r="P144" s="507">
        <v>0.25509999999999999</v>
      </c>
      <c r="Q144" s="507">
        <v>4.7600000000000003E-2</v>
      </c>
      <c r="R144" s="507">
        <v>3.3999999999999998E-3</v>
      </c>
      <c r="S144" s="506">
        <v>2.2058823529411766E-2</v>
      </c>
      <c r="T144" s="506">
        <v>0.63602941176470584</v>
      </c>
      <c r="U144" s="506">
        <v>3.6764705882352941E-3</v>
      </c>
      <c r="V144" s="506">
        <v>0.26838235294117646</v>
      </c>
      <c r="W144" s="506">
        <v>6.25E-2</v>
      </c>
      <c r="X144" s="506">
        <v>7.3529411764705881E-3</v>
      </c>
    </row>
    <row r="145" spans="4:25" x14ac:dyDescent="0.35">
      <c r="D145" s="813" t="s">
        <v>675</v>
      </c>
      <c r="E145" s="813"/>
      <c r="F145" s="21" t="s">
        <v>302</v>
      </c>
      <c r="G145" s="506">
        <v>0</v>
      </c>
      <c r="H145" s="506">
        <v>0.42</v>
      </c>
      <c r="I145" s="506">
        <v>0</v>
      </c>
      <c r="J145" s="506">
        <v>0.5</v>
      </c>
      <c r="K145" s="506">
        <v>7.0000000000000007E-2</v>
      </c>
      <c r="L145" s="506">
        <v>1</v>
      </c>
      <c r="M145" s="507">
        <v>2.0999999999999999E-3</v>
      </c>
      <c r="N145" s="507">
        <v>0.42920000000000003</v>
      </c>
      <c r="O145" s="507">
        <v>6.1000000000000004E-3</v>
      </c>
      <c r="P145" s="507">
        <v>0.45079999999999998</v>
      </c>
      <c r="Q145" s="507">
        <v>6.4799999999999996E-2</v>
      </c>
      <c r="R145" s="507">
        <v>4.7E-2</v>
      </c>
      <c r="S145" s="506">
        <v>2.6332710738234482E-3</v>
      </c>
      <c r="T145" s="506">
        <v>0.4216908049848434</v>
      </c>
      <c r="U145" s="506">
        <v>6.5831776845586207E-3</v>
      </c>
      <c r="V145" s="506">
        <v>0.43347928595486696</v>
      </c>
      <c r="W145" s="506">
        <v>6.9720444594139439E-2</v>
      </c>
      <c r="X145" s="506">
        <v>6.5893015707768149E-2</v>
      </c>
    </row>
    <row r="146" spans="4:25" x14ac:dyDescent="0.35">
      <c r="D146" s="813" t="s">
        <v>735</v>
      </c>
      <c r="E146" s="813"/>
      <c r="F146" s="21" t="s">
        <v>302</v>
      </c>
      <c r="G146" s="506">
        <v>0</v>
      </c>
      <c r="H146" s="506">
        <v>0.71</v>
      </c>
      <c r="I146" s="506">
        <v>0</v>
      </c>
      <c r="J146" s="506">
        <v>0.18</v>
      </c>
      <c r="K146" s="506">
        <v>0.12</v>
      </c>
      <c r="L146" s="506">
        <v>0</v>
      </c>
      <c r="M146" s="507">
        <v>0</v>
      </c>
      <c r="N146" s="507">
        <v>0.54549999999999998</v>
      </c>
      <c r="O146" s="506">
        <v>0</v>
      </c>
      <c r="P146" s="507">
        <v>0.36359999999999998</v>
      </c>
      <c r="Q146" s="507">
        <v>9.0899999999999998E-4</v>
      </c>
      <c r="R146" s="506">
        <v>0</v>
      </c>
      <c r="S146" s="506">
        <v>0.125</v>
      </c>
      <c r="T146" s="506">
        <v>0.625</v>
      </c>
      <c r="U146" s="506">
        <v>0</v>
      </c>
      <c r="V146" s="506">
        <v>0.25</v>
      </c>
      <c r="W146" s="506">
        <v>0</v>
      </c>
      <c r="X146" s="506">
        <v>0</v>
      </c>
    </row>
    <row r="147" spans="4:25" x14ac:dyDescent="0.35">
      <c r="D147" s="813" t="s">
        <v>736</v>
      </c>
      <c r="E147" s="813"/>
      <c r="F147" s="21" t="s">
        <v>302</v>
      </c>
      <c r="G147" s="506">
        <v>0</v>
      </c>
      <c r="H147" s="506">
        <v>0.35</v>
      </c>
      <c r="I147" s="506">
        <v>0</v>
      </c>
      <c r="J147" s="506">
        <v>0.56000000000000005</v>
      </c>
      <c r="K147" s="506">
        <v>0.09</v>
      </c>
      <c r="L147" s="506">
        <v>0</v>
      </c>
      <c r="M147" s="506" t="s">
        <v>1195</v>
      </c>
      <c r="N147" s="507" t="s">
        <v>1195</v>
      </c>
      <c r="O147" s="506" t="s">
        <v>1195</v>
      </c>
      <c r="P147" s="507" t="s">
        <v>1195</v>
      </c>
      <c r="Q147" s="507" t="s">
        <v>1195</v>
      </c>
      <c r="R147" s="506" t="s">
        <v>1195</v>
      </c>
      <c r="S147" s="506" t="s">
        <v>1195</v>
      </c>
      <c r="T147" s="506" t="s">
        <v>1195</v>
      </c>
      <c r="U147" s="506" t="s">
        <v>1195</v>
      </c>
      <c r="V147" s="506" t="s">
        <v>1195</v>
      </c>
      <c r="W147" s="506" t="s">
        <v>1195</v>
      </c>
      <c r="X147" s="506" t="s">
        <v>1195</v>
      </c>
    </row>
    <row r="148" spans="4:25" x14ac:dyDescent="0.35">
      <c r="D148" s="508" t="s">
        <v>460</v>
      </c>
      <c r="E148" s="498"/>
      <c r="F148" s="499" t="s">
        <v>302</v>
      </c>
      <c r="G148" s="509">
        <v>0</v>
      </c>
      <c r="H148" s="509">
        <v>0.51</v>
      </c>
      <c r="I148" s="509">
        <v>0.01</v>
      </c>
      <c r="J148" s="509">
        <v>0.42</v>
      </c>
      <c r="K148" s="509">
        <v>0.06</v>
      </c>
      <c r="L148" s="509">
        <v>0</v>
      </c>
      <c r="M148" s="509">
        <v>0</v>
      </c>
      <c r="N148" s="509">
        <v>0.48899999999999999</v>
      </c>
      <c r="O148" s="509">
        <v>0</v>
      </c>
      <c r="P148" s="509">
        <v>0.39400000000000002</v>
      </c>
      <c r="Q148" s="509">
        <v>5.9499999999999997E-2</v>
      </c>
      <c r="R148" s="509">
        <v>4.8500000000000001E-2</v>
      </c>
      <c r="S148" s="509">
        <v>5.2649650909923316E-3</v>
      </c>
      <c r="T148" s="509">
        <v>0.48732974705276411</v>
      </c>
      <c r="U148" s="509">
        <v>5.219182785853268E-3</v>
      </c>
      <c r="V148" s="509">
        <v>0.38438823394757926</v>
      </c>
      <c r="W148" s="509">
        <v>6.4781961771775212E-2</v>
      </c>
      <c r="X148" s="509">
        <v>5.3015909351035825E-2</v>
      </c>
    </row>
    <row r="149" spans="4:25" x14ac:dyDescent="0.35">
      <c r="D149" s="200"/>
      <c r="E149" s="200"/>
      <c r="F149" s="200"/>
      <c r="G149" s="200"/>
      <c r="H149" s="200"/>
      <c r="I149" s="200"/>
      <c r="J149" s="200"/>
      <c r="K149" s="200"/>
      <c r="L149" s="200"/>
      <c r="M149" s="200"/>
      <c r="N149" s="200"/>
      <c r="O149" s="200"/>
      <c r="P149" s="200"/>
      <c r="Q149" s="200"/>
      <c r="R149" s="200"/>
      <c r="S149" s="200"/>
      <c r="T149" s="140"/>
      <c r="U149" s="140"/>
      <c r="V149" s="140"/>
      <c r="W149" s="140"/>
      <c r="X149" s="140"/>
      <c r="Y149" s="140"/>
    </row>
    <row r="150" spans="4:25" x14ac:dyDescent="0.35">
      <c r="D150" s="200"/>
      <c r="E150" s="200"/>
      <c r="F150" s="200"/>
      <c r="G150" s="200"/>
      <c r="H150" s="200"/>
      <c r="I150" s="200"/>
      <c r="J150" s="200"/>
      <c r="K150" s="200"/>
      <c r="L150" s="200"/>
      <c r="M150" s="200"/>
      <c r="N150" s="200"/>
      <c r="O150" s="200"/>
      <c r="P150" s="200"/>
      <c r="Q150" s="200"/>
      <c r="R150" s="200"/>
      <c r="S150" s="200"/>
      <c r="T150" s="140"/>
      <c r="U150" s="140"/>
      <c r="V150" s="140"/>
      <c r="W150" s="140"/>
      <c r="X150" s="140"/>
      <c r="Y150" s="140"/>
    </row>
    <row r="151" spans="4:25" s="41" customFormat="1" ht="19.399999999999999" customHeight="1" x14ac:dyDescent="0.35">
      <c r="D151" s="85"/>
      <c r="E151" s="85"/>
      <c r="F151" s="85"/>
      <c r="G151" s="85"/>
      <c r="H151" s="85"/>
      <c r="I151" s="85"/>
      <c r="J151" s="85"/>
      <c r="K151" s="85"/>
      <c r="L151" s="85"/>
      <c r="M151" s="85"/>
      <c r="N151" s="85"/>
      <c r="O151" s="85"/>
      <c r="P151" s="85"/>
      <c r="Q151" s="85"/>
      <c r="R151" s="175"/>
      <c r="S151" s="175"/>
      <c r="T151" s="175"/>
      <c r="U151" s="175"/>
      <c r="V151" s="175"/>
      <c r="W151" s="175"/>
      <c r="X151" s="175"/>
      <c r="Y151" s="175"/>
    </row>
    <row r="152" spans="4:25" s="41" customFormat="1" ht="29.5" customHeight="1" x14ac:dyDescent="0.35">
      <c r="D152" s="752"/>
      <c r="E152" s="752"/>
      <c r="F152" s="752"/>
      <c r="G152" s="752"/>
      <c r="H152" s="752"/>
      <c r="I152" s="752"/>
      <c r="J152" s="752"/>
      <c r="K152" s="752"/>
      <c r="L152" s="752"/>
      <c r="M152" s="752"/>
      <c r="N152" s="752"/>
      <c r="O152" s="752"/>
      <c r="P152" s="411"/>
      <c r="Q152" s="411"/>
      <c r="R152" s="411"/>
      <c r="S152" s="191"/>
      <c r="T152" s="191"/>
      <c r="U152" s="191"/>
      <c r="V152" s="191"/>
      <c r="W152" s="191"/>
      <c r="X152" s="191"/>
      <c r="Y152" s="191"/>
    </row>
    <row r="153" spans="4:25" s="41" customFormat="1" ht="13" x14ac:dyDescent="0.35"/>
    <row r="154" spans="4:25" s="113" customFormat="1" ht="15.65" customHeight="1" x14ac:dyDescent="0.35">
      <c r="D154" s="115" t="s">
        <v>752</v>
      </c>
      <c r="E154" s="115"/>
      <c r="F154" s="115"/>
      <c r="G154" s="115"/>
      <c r="H154" s="115"/>
      <c r="I154" s="115"/>
      <c r="J154" s="115"/>
      <c r="K154" s="115"/>
      <c r="L154" s="115"/>
      <c r="M154" s="115"/>
      <c r="N154" s="115"/>
      <c r="O154" s="286"/>
      <c r="P154" s="286"/>
      <c r="Q154" s="286"/>
      <c r="R154" s="286"/>
      <c r="S154" s="287"/>
      <c r="T154" s="286"/>
      <c r="U154" s="286"/>
      <c r="V154" s="286"/>
      <c r="W154" s="286"/>
      <c r="X154" s="286"/>
      <c r="Y154" s="286"/>
    </row>
    <row r="155" spans="4:25" ht="14.5" customHeight="1" x14ac:dyDescent="0.35">
      <c r="D155" s="815"/>
      <c r="E155" s="815"/>
      <c r="F155" s="815"/>
      <c r="G155" s="741" t="s">
        <v>459</v>
      </c>
      <c r="H155" s="773" t="s">
        <v>298</v>
      </c>
      <c r="I155" s="773"/>
      <c r="J155" s="773" t="s">
        <v>297</v>
      </c>
      <c r="K155" s="773"/>
      <c r="L155" s="773" t="s">
        <v>296</v>
      </c>
      <c r="M155" s="773"/>
      <c r="N155" s="773"/>
    </row>
    <row r="156" spans="4:25" x14ac:dyDescent="0.35">
      <c r="D156" s="815"/>
      <c r="E156" s="815"/>
      <c r="F156" s="815"/>
      <c r="G156" s="741"/>
      <c r="H156" s="90" t="s">
        <v>301</v>
      </c>
      <c r="I156" s="90" t="s">
        <v>304</v>
      </c>
      <c r="J156" s="90" t="s">
        <v>301</v>
      </c>
      <c r="K156" s="90" t="s">
        <v>304</v>
      </c>
      <c r="L156" s="90" t="s">
        <v>301</v>
      </c>
      <c r="M156" s="90" t="s">
        <v>304</v>
      </c>
      <c r="N156" s="90" t="s">
        <v>653</v>
      </c>
    </row>
    <row r="157" spans="4:25" x14ac:dyDescent="0.35">
      <c r="D157" s="813" t="s">
        <v>732</v>
      </c>
      <c r="E157" s="813"/>
      <c r="F157" s="813"/>
      <c r="G157" s="21" t="s">
        <v>302</v>
      </c>
      <c r="H157" s="507">
        <v>0</v>
      </c>
      <c r="I157" s="507">
        <v>0</v>
      </c>
      <c r="J157" s="507">
        <v>0</v>
      </c>
      <c r="K157" s="507">
        <v>0</v>
      </c>
      <c r="L157" s="506">
        <v>0</v>
      </c>
      <c r="M157" s="506" t="s">
        <v>1195</v>
      </c>
      <c r="N157" s="506" t="s">
        <v>1195</v>
      </c>
    </row>
    <row r="158" spans="4:25" x14ac:dyDescent="0.35">
      <c r="D158" s="813" t="s">
        <v>733</v>
      </c>
      <c r="E158" s="813"/>
      <c r="F158" s="813"/>
      <c r="G158" s="21" t="s">
        <v>302</v>
      </c>
      <c r="H158" s="507">
        <v>0</v>
      </c>
      <c r="I158" s="507">
        <v>0</v>
      </c>
      <c r="J158" s="507">
        <v>0</v>
      </c>
      <c r="K158" s="507">
        <v>0</v>
      </c>
      <c r="L158" s="506">
        <v>0</v>
      </c>
      <c r="M158" s="506">
        <v>0</v>
      </c>
      <c r="N158" s="506" t="s">
        <v>1195</v>
      </c>
    </row>
    <row r="159" spans="4:25" x14ac:dyDescent="0.35">
      <c r="D159" s="813" t="s">
        <v>670</v>
      </c>
      <c r="E159" s="813"/>
      <c r="F159" s="813"/>
      <c r="G159" s="21" t="s">
        <v>302</v>
      </c>
      <c r="H159" s="507">
        <v>0</v>
      </c>
      <c r="I159" s="507">
        <v>0</v>
      </c>
      <c r="J159" s="507">
        <v>0</v>
      </c>
      <c r="K159" s="507">
        <v>0</v>
      </c>
      <c r="L159" s="506">
        <v>0</v>
      </c>
      <c r="M159" s="506">
        <v>0</v>
      </c>
      <c r="N159" s="506">
        <v>0</v>
      </c>
    </row>
    <row r="160" spans="4:25" x14ac:dyDescent="0.35">
      <c r="D160" s="813" t="s">
        <v>671</v>
      </c>
      <c r="E160" s="813"/>
      <c r="F160" s="813"/>
      <c r="G160" s="21" t="s">
        <v>302</v>
      </c>
      <c r="H160" s="507">
        <v>0</v>
      </c>
      <c r="I160" s="507">
        <v>0</v>
      </c>
      <c r="J160" s="507">
        <v>0</v>
      </c>
      <c r="K160" s="507">
        <v>0</v>
      </c>
      <c r="L160" s="506">
        <v>4.1067761806981521E-3</v>
      </c>
      <c r="M160" s="506">
        <v>0</v>
      </c>
      <c r="N160" s="506">
        <v>0</v>
      </c>
    </row>
    <row r="161" spans="4:25" x14ac:dyDescent="0.35">
      <c r="D161" s="813" t="s">
        <v>926</v>
      </c>
      <c r="E161" s="813"/>
      <c r="F161" s="813"/>
      <c r="G161" s="21" t="s">
        <v>302</v>
      </c>
      <c r="H161" s="507">
        <v>0.01</v>
      </c>
      <c r="I161" s="507">
        <v>0</v>
      </c>
      <c r="J161" s="507">
        <v>7.7999999999999996E-3</v>
      </c>
      <c r="K161" s="507">
        <v>0</v>
      </c>
      <c r="L161" s="506">
        <v>9.6045197740113001E-3</v>
      </c>
      <c r="M161" s="506">
        <v>0</v>
      </c>
      <c r="N161" s="506">
        <v>0</v>
      </c>
    </row>
    <row r="162" spans="4:25" x14ac:dyDescent="0.35">
      <c r="D162" s="813" t="s">
        <v>673</v>
      </c>
      <c r="E162" s="813"/>
      <c r="F162" s="813"/>
      <c r="G162" s="21" t="s">
        <v>302</v>
      </c>
      <c r="H162" s="507" t="s">
        <v>1195</v>
      </c>
      <c r="I162" s="507" t="s">
        <v>1195</v>
      </c>
      <c r="J162" s="507" t="s">
        <v>1195</v>
      </c>
      <c r="K162" s="507">
        <v>0</v>
      </c>
      <c r="L162" s="506" t="s">
        <v>1195</v>
      </c>
      <c r="M162" s="506">
        <v>0</v>
      </c>
      <c r="N162" s="506" t="s">
        <v>1195</v>
      </c>
    </row>
    <row r="163" spans="4:25" x14ac:dyDescent="0.35">
      <c r="D163" s="813" t="s">
        <v>674</v>
      </c>
      <c r="E163" s="813"/>
      <c r="F163" s="813"/>
      <c r="G163" s="21" t="s">
        <v>302</v>
      </c>
      <c r="H163" s="507">
        <v>0.05</v>
      </c>
      <c r="I163" s="507">
        <v>1.0999999999999999E-2</v>
      </c>
      <c r="J163" s="507">
        <v>2.3E-2</v>
      </c>
      <c r="K163" s="507">
        <v>0</v>
      </c>
      <c r="L163" s="506">
        <v>2.6817640047675805E-2</v>
      </c>
      <c r="M163" s="506">
        <v>0</v>
      </c>
      <c r="N163" s="506">
        <v>0</v>
      </c>
    </row>
    <row r="164" spans="4:25" x14ac:dyDescent="0.35">
      <c r="D164" s="813" t="s">
        <v>1202</v>
      </c>
      <c r="E164" s="813"/>
      <c r="F164" s="813"/>
      <c r="G164" s="21" t="s">
        <v>302</v>
      </c>
      <c r="H164" s="507" t="s">
        <v>1195</v>
      </c>
      <c r="I164" s="507">
        <v>0</v>
      </c>
      <c r="J164" s="507">
        <v>6.7999999999999996E-3</v>
      </c>
      <c r="K164" s="507">
        <v>0</v>
      </c>
      <c r="L164" s="506">
        <v>1.4705882352941176E-2</v>
      </c>
      <c r="M164" s="506">
        <v>0</v>
      </c>
      <c r="N164" s="506">
        <v>0</v>
      </c>
    </row>
    <row r="165" spans="4:25" x14ac:dyDescent="0.35">
      <c r="D165" s="813" t="s">
        <v>675</v>
      </c>
      <c r="E165" s="813"/>
      <c r="F165" s="813"/>
      <c r="G165" s="21" t="s">
        <v>302</v>
      </c>
      <c r="H165" s="507">
        <v>0.02</v>
      </c>
      <c r="I165" s="507">
        <v>0</v>
      </c>
      <c r="J165" s="507">
        <v>1.9099999999999999E-2</v>
      </c>
      <c r="K165" s="507">
        <v>0</v>
      </c>
      <c r="L165" s="506">
        <v>1.9872010778039743E-2</v>
      </c>
      <c r="M165" s="506">
        <v>0</v>
      </c>
      <c r="N165" s="506">
        <v>0</v>
      </c>
    </row>
    <row r="166" spans="4:25" x14ac:dyDescent="0.35">
      <c r="D166" s="813" t="s">
        <v>744</v>
      </c>
      <c r="E166" s="813"/>
      <c r="F166" s="813"/>
      <c r="G166" s="21" t="s">
        <v>302</v>
      </c>
      <c r="H166" s="507">
        <v>0</v>
      </c>
      <c r="I166" s="507">
        <v>0</v>
      </c>
      <c r="J166" s="507">
        <v>0</v>
      </c>
      <c r="K166" s="507">
        <v>0</v>
      </c>
      <c r="L166" s="506">
        <v>0</v>
      </c>
      <c r="M166" s="506">
        <v>0</v>
      </c>
      <c r="N166" s="506">
        <v>0</v>
      </c>
    </row>
    <row r="167" spans="4:25" x14ac:dyDescent="0.35">
      <c r="D167" s="813" t="s">
        <v>736</v>
      </c>
      <c r="E167" s="813"/>
      <c r="F167" s="813"/>
      <c r="G167" s="21" t="s">
        <v>302</v>
      </c>
      <c r="H167" s="507">
        <v>0</v>
      </c>
      <c r="I167" s="507">
        <v>0</v>
      </c>
      <c r="J167" s="507" t="s">
        <v>1195</v>
      </c>
      <c r="K167" s="507">
        <v>0</v>
      </c>
      <c r="L167" s="506" t="s">
        <v>1195</v>
      </c>
      <c r="M167" s="506">
        <v>0</v>
      </c>
      <c r="N167" s="506">
        <v>0</v>
      </c>
    </row>
    <row r="168" spans="4:25" x14ac:dyDescent="0.35">
      <c r="D168" s="410" t="s">
        <v>460</v>
      </c>
      <c r="E168" s="498"/>
      <c r="F168" s="498"/>
      <c r="G168" s="503" t="s">
        <v>302</v>
      </c>
      <c r="H168" s="509">
        <v>0.03</v>
      </c>
      <c r="I168" s="509">
        <v>0</v>
      </c>
      <c r="J168" s="509">
        <v>0.02</v>
      </c>
      <c r="K168" s="509">
        <v>0</v>
      </c>
      <c r="L168" s="509">
        <v>2.0533363854870094E-2</v>
      </c>
      <c r="M168" s="509">
        <v>0</v>
      </c>
      <c r="N168" s="509">
        <v>0</v>
      </c>
    </row>
    <row r="169" spans="4:25" x14ac:dyDescent="0.35">
      <c r="D169" s="139"/>
      <c r="E169" s="140"/>
      <c r="F169" s="140"/>
      <c r="G169" s="140"/>
      <c r="N169" s="140"/>
      <c r="O169" s="140"/>
      <c r="P169" s="140"/>
      <c r="Q169" s="140"/>
      <c r="R169" s="140"/>
      <c r="S169" s="140"/>
      <c r="T169" s="140"/>
      <c r="U169" s="140"/>
      <c r="V169" s="140"/>
      <c r="W169" s="140"/>
      <c r="X169" s="140"/>
      <c r="Y169" s="140"/>
    </row>
    <row r="170" spans="4:25" x14ac:dyDescent="0.35">
      <c r="D170" s="200"/>
      <c r="E170" s="200"/>
      <c r="F170" s="200"/>
      <c r="G170" s="200"/>
      <c r="H170" s="200"/>
      <c r="I170" s="200"/>
      <c r="J170" s="200"/>
      <c r="K170" s="200"/>
      <c r="L170" s="200"/>
      <c r="M170" s="200"/>
      <c r="N170" s="200"/>
      <c r="O170" s="200"/>
      <c r="P170" s="200"/>
      <c r="Q170" s="200"/>
      <c r="R170" s="200"/>
      <c r="S170" s="200"/>
      <c r="T170" s="140"/>
      <c r="U170" s="140"/>
      <c r="V170" s="140"/>
      <c r="W170" s="140"/>
      <c r="X170" s="140"/>
      <c r="Y170" s="140"/>
    </row>
    <row r="171" spans="4:25" s="41" customFormat="1" ht="18.649999999999999" customHeight="1" x14ac:dyDescent="0.35">
      <c r="D171" s="85"/>
      <c r="E171" s="85"/>
      <c r="F171" s="85"/>
      <c r="G171" s="85"/>
      <c r="H171" s="85"/>
      <c r="I171" s="85"/>
      <c r="J171" s="85"/>
      <c r="K171" s="85"/>
      <c r="L171" s="85"/>
      <c r="M171" s="85"/>
      <c r="N171" s="85"/>
      <c r="O171" s="85"/>
      <c r="P171" s="85"/>
      <c r="Q171" s="85"/>
      <c r="R171" s="175"/>
      <c r="S171" s="175"/>
      <c r="T171" s="175"/>
      <c r="U171" s="175"/>
      <c r="V171" s="175"/>
      <c r="W171" s="175"/>
      <c r="X171" s="175"/>
      <c r="Y171" s="175"/>
    </row>
    <row r="172" spans="4:25" s="41" customFormat="1" ht="56.15" customHeight="1" x14ac:dyDescent="0.35">
      <c r="D172" s="752"/>
      <c r="E172" s="752"/>
      <c r="F172" s="752"/>
      <c r="G172" s="752"/>
      <c r="H172" s="752"/>
      <c r="I172" s="752"/>
      <c r="J172" s="752"/>
      <c r="K172" s="752"/>
      <c r="L172" s="752"/>
      <c r="M172" s="752"/>
      <c r="N172" s="752"/>
      <c r="O172" s="752"/>
      <c r="P172" s="411"/>
      <c r="Q172" s="411"/>
      <c r="R172" s="411"/>
      <c r="S172" s="191"/>
      <c r="T172" s="191"/>
      <c r="U172" s="191"/>
      <c r="V172" s="191"/>
      <c r="W172" s="191"/>
      <c r="X172" s="191"/>
      <c r="Y172" s="191"/>
    </row>
    <row r="175" spans="4:25" ht="16" x14ac:dyDescent="0.35">
      <c r="D175" s="115" t="s">
        <v>753</v>
      </c>
      <c r="E175" s="115"/>
      <c r="F175" s="115"/>
      <c r="G175" s="115"/>
      <c r="H175" s="115"/>
      <c r="I175" s="115"/>
      <c r="J175" s="115"/>
    </row>
    <row r="176" spans="4:25" ht="14.25" customHeight="1" x14ac:dyDescent="0.35">
      <c r="D176" s="815"/>
      <c r="E176" s="815"/>
      <c r="F176" s="815"/>
      <c r="G176" s="741" t="s">
        <v>459</v>
      </c>
      <c r="H176" s="773" t="s">
        <v>296</v>
      </c>
      <c r="I176" s="773"/>
      <c r="J176" s="773"/>
    </row>
    <row r="177" spans="4:10" ht="39" x14ac:dyDescent="0.35">
      <c r="D177" s="815"/>
      <c r="E177" s="815"/>
      <c r="F177" s="815"/>
      <c r="G177" s="741"/>
      <c r="H177" s="96" t="s">
        <v>754</v>
      </c>
      <c r="I177" s="96" t="s">
        <v>755</v>
      </c>
      <c r="J177" s="96" t="s">
        <v>756</v>
      </c>
    </row>
    <row r="178" spans="4:10" x14ac:dyDescent="0.35">
      <c r="D178" s="315" t="s">
        <v>757</v>
      </c>
      <c r="E178" s="315"/>
      <c r="F178" s="315"/>
      <c r="G178" s="315"/>
      <c r="H178" s="315"/>
      <c r="I178" s="315"/>
      <c r="J178" s="315"/>
    </row>
    <row r="179" spans="4:10" x14ac:dyDescent="0.35">
      <c r="D179" s="813" t="s">
        <v>713</v>
      </c>
      <c r="E179" s="813"/>
      <c r="F179" s="813"/>
      <c r="G179" s="21" t="s">
        <v>302</v>
      </c>
      <c r="H179" s="611">
        <v>1</v>
      </c>
      <c r="I179" s="611">
        <v>0</v>
      </c>
      <c r="J179" s="611">
        <v>0.33329999999999999</v>
      </c>
    </row>
    <row r="180" spans="4:10" x14ac:dyDescent="0.35">
      <c r="D180" s="813" t="s">
        <v>714</v>
      </c>
      <c r="E180" s="813"/>
      <c r="F180" s="813"/>
      <c r="G180" s="21" t="s">
        <v>302</v>
      </c>
      <c r="H180" s="611">
        <v>0</v>
      </c>
      <c r="I180" s="611">
        <v>1</v>
      </c>
      <c r="J180" s="611">
        <v>0.66669999999999996</v>
      </c>
    </row>
    <row r="181" spans="4:10" ht="15" customHeight="1" x14ac:dyDescent="0.35">
      <c r="D181" s="315" t="s">
        <v>758</v>
      </c>
      <c r="E181" s="315"/>
      <c r="F181" s="315"/>
      <c r="G181" s="315"/>
      <c r="H181" s="315"/>
      <c r="I181" s="315"/>
      <c r="J181" s="315"/>
    </row>
    <row r="182" spans="4:10" x14ac:dyDescent="0.35">
      <c r="D182" s="813" t="s">
        <v>716</v>
      </c>
      <c r="E182" s="813"/>
      <c r="F182" s="813"/>
      <c r="G182" s="21" t="s">
        <v>302</v>
      </c>
      <c r="H182" s="611">
        <v>0</v>
      </c>
      <c r="I182" s="611">
        <v>0</v>
      </c>
      <c r="J182" s="611">
        <v>0</v>
      </c>
    </row>
    <row r="183" spans="4:10" x14ac:dyDescent="0.35">
      <c r="D183" s="813" t="s">
        <v>717</v>
      </c>
      <c r="E183" s="813"/>
      <c r="F183" s="813"/>
      <c r="G183" s="21" t="s">
        <v>302</v>
      </c>
      <c r="H183" s="611">
        <v>0</v>
      </c>
      <c r="I183" s="611">
        <v>0</v>
      </c>
      <c r="J183" s="611">
        <v>0</v>
      </c>
    </row>
    <row r="184" spans="4:10" x14ac:dyDescent="0.35">
      <c r="D184" s="813" t="s">
        <v>718</v>
      </c>
      <c r="E184" s="813"/>
      <c r="F184" s="813"/>
      <c r="G184" s="21" t="s">
        <v>302</v>
      </c>
      <c r="H184" s="611">
        <v>1</v>
      </c>
      <c r="I184" s="611">
        <v>1</v>
      </c>
      <c r="J184" s="611">
        <v>1</v>
      </c>
    </row>
    <row r="185" spans="4:10" ht="15" customHeight="1" x14ac:dyDescent="0.35">
      <c r="D185" s="315" t="s">
        <v>759</v>
      </c>
      <c r="E185" s="315"/>
      <c r="F185" s="315"/>
      <c r="G185" s="315"/>
      <c r="H185" s="315"/>
      <c r="I185" s="315"/>
      <c r="J185" s="315"/>
    </row>
    <row r="186" spans="4:10" x14ac:dyDescent="0.35">
      <c r="D186" s="813" t="s">
        <v>746</v>
      </c>
      <c r="E186" s="813"/>
      <c r="F186" s="813"/>
      <c r="G186" s="21" t="s">
        <v>302</v>
      </c>
      <c r="H186" s="611">
        <v>0</v>
      </c>
      <c r="I186" s="611">
        <v>0</v>
      </c>
      <c r="J186" s="611">
        <v>0</v>
      </c>
    </row>
    <row r="187" spans="4:10" x14ac:dyDescent="0.35">
      <c r="D187" s="813" t="s">
        <v>747</v>
      </c>
      <c r="E187" s="813"/>
      <c r="F187" s="813"/>
      <c r="G187" s="21" t="s">
        <v>302</v>
      </c>
      <c r="H187" s="611">
        <v>1</v>
      </c>
      <c r="I187" s="611">
        <v>1</v>
      </c>
      <c r="J187" s="611">
        <v>1</v>
      </c>
    </row>
    <row r="188" spans="4:10" x14ac:dyDescent="0.35">
      <c r="D188" s="813" t="s">
        <v>748</v>
      </c>
      <c r="E188" s="813"/>
      <c r="F188" s="813"/>
      <c r="G188" s="21" t="s">
        <v>302</v>
      </c>
      <c r="H188" s="611">
        <v>0</v>
      </c>
      <c r="I188" s="611">
        <v>0</v>
      </c>
      <c r="J188" s="611">
        <v>0</v>
      </c>
    </row>
    <row r="189" spans="4:10" x14ac:dyDescent="0.35">
      <c r="D189" s="813" t="s">
        <v>749</v>
      </c>
      <c r="E189" s="813"/>
      <c r="F189" s="813"/>
      <c r="G189" s="21" t="s">
        <v>302</v>
      </c>
      <c r="H189" s="611">
        <v>0</v>
      </c>
      <c r="I189" s="611">
        <v>0</v>
      </c>
      <c r="J189" s="611">
        <v>0</v>
      </c>
    </row>
    <row r="190" spans="4:10" x14ac:dyDescent="0.35">
      <c r="D190" s="814" t="s">
        <v>750</v>
      </c>
      <c r="E190" s="814"/>
      <c r="F190" s="814"/>
      <c r="G190" s="415" t="s">
        <v>302</v>
      </c>
      <c r="H190" s="611">
        <v>0</v>
      </c>
      <c r="I190" s="611">
        <v>0</v>
      </c>
      <c r="J190" s="611">
        <v>0</v>
      </c>
    </row>
    <row r="191" spans="4:10" x14ac:dyDescent="0.35">
      <c r="D191" s="315" t="s">
        <v>760</v>
      </c>
      <c r="E191" s="315"/>
      <c r="F191" s="315"/>
      <c r="G191" s="315"/>
      <c r="H191" s="315"/>
      <c r="I191" s="315"/>
      <c r="J191" s="315"/>
    </row>
    <row r="192" spans="4:10" ht="15" customHeight="1" x14ac:dyDescent="0.35">
      <c r="D192" s="812" t="s">
        <v>761</v>
      </c>
      <c r="E192" s="812"/>
      <c r="F192" s="812"/>
      <c r="G192" s="418" t="s">
        <v>302</v>
      </c>
      <c r="H192" s="612">
        <v>0</v>
      </c>
      <c r="I192" s="612">
        <v>0</v>
      </c>
      <c r="J192" s="612">
        <v>0</v>
      </c>
    </row>
    <row r="193" spans="4:18" ht="15" customHeight="1" x14ac:dyDescent="0.35"/>
    <row r="196" spans="4:18" ht="63" customHeight="1" x14ac:dyDescent="0.35">
      <c r="D196" s="752"/>
      <c r="E196" s="752"/>
      <c r="F196" s="752"/>
      <c r="G196" s="752"/>
      <c r="H196" s="752"/>
      <c r="I196" s="752"/>
      <c r="J196" s="752"/>
      <c r="K196" s="752"/>
      <c r="L196" s="752"/>
      <c r="M196" s="752"/>
      <c r="N196" s="752"/>
      <c r="O196" s="752"/>
      <c r="P196" s="752"/>
      <c r="Q196" s="752"/>
      <c r="R196" s="752"/>
    </row>
    <row r="199" spans="4:18" ht="18.5" x14ac:dyDescent="0.35">
      <c r="D199" s="201" t="s">
        <v>762</v>
      </c>
      <c r="E199" s="202"/>
      <c r="F199" s="202"/>
      <c r="G199" s="202"/>
      <c r="H199" s="49"/>
    </row>
    <row r="200" spans="4:18" ht="18.5" x14ac:dyDescent="0.35">
      <c r="D200" s="195" t="s">
        <v>763</v>
      </c>
      <c r="E200" s="49"/>
      <c r="F200" s="49"/>
      <c r="G200" s="49"/>
      <c r="H200" s="49"/>
    </row>
    <row r="201" spans="4:18" x14ac:dyDescent="0.35">
      <c r="D201" s="48"/>
      <c r="E201" s="49"/>
      <c r="F201" s="49"/>
      <c r="G201" s="49"/>
      <c r="H201" s="49"/>
    </row>
    <row r="202" spans="4:18" ht="15.65" customHeight="1" x14ac:dyDescent="0.4">
      <c r="D202" s="30" t="s">
        <v>764</v>
      </c>
      <c r="E202" s="30"/>
      <c r="F202" s="30"/>
      <c r="G202" s="30"/>
      <c r="H202" s="30"/>
      <c r="I202" s="30"/>
      <c r="J202" s="30"/>
      <c r="K202" s="30"/>
      <c r="L202" s="30"/>
      <c r="M202" s="30"/>
      <c r="N202" s="30"/>
      <c r="O202" s="317"/>
      <c r="P202" s="317"/>
      <c r="Q202" s="317"/>
    </row>
    <row r="203" spans="4:18" ht="26" x14ac:dyDescent="0.35">
      <c r="D203" s="740"/>
      <c r="E203" s="740"/>
      <c r="F203" s="740"/>
      <c r="G203" s="740"/>
      <c r="H203" s="740"/>
      <c r="I203" s="740"/>
      <c r="J203" s="740"/>
      <c r="K203" s="740"/>
      <c r="L203" s="28" t="s">
        <v>459</v>
      </c>
      <c r="M203" s="28" t="s">
        <v>297</v>
      </c>
      <c r="N203" s="28" t="s">
        <v>296</v>
      </c>
      <c r="P203" s="203"/>
      <c r="Q203" s="203"/>
    </row>
    <row r="204" spans="4:18" x14ac:dyDescent="0.35">
      <c r="D204" s="743" t="s">
        <v>670</v>
      </c>
      <c r="E204" s="743"/>
      <c r="F204" s="743"/>
      <c r="G204" s="743"/>
      <c r="H204" s="743"/>
      <c r="I204" s="743"/>
      <c r="J204" s="743"/>
      <c r="K204" s="743"/>
      <c r="L204" s="22" t="s">
        <v>302</v>
      </c>
      <c r="M204" s="438">
        <v>0.95</v>
      </c>
      <c r="N204" s="438">
        <v>0.94</v>
      </c>
      <c r="P204" s="141"/>
      <c r="Q204" s="141"/>
    </row>
    <row r="205" spans="4:18" x14ac:dyDescent="0.35">
      <c r="D205" s="743" t="s">
        <v>671</v>
      </c>
      <c r="E205" s="743"/>
      <c r="F205" s="743"/>
      <c r="G205" s="743"/>
      <c r="H205" s="743"/>
      <c r="I205" s="743"/>
      <c r="J205" s="743"/>
      <c r="K205" s="743"/>
      <c r="L205" s="22" t="s">
        <v>302</v>
      </c>
      <c r="M205" s="438">
        <v>0.97</v>
      </c>
      <c r="N205" s="438">
        <v>0.99</v>
      </c>
      <c r="P205" s="141"/>
      <c r="Q205" s="141"/>
    </row>
    <row r="206" spans="4:18" x14ac:dyDescent="0.35">
      <c r="D206" s="743" t="s">
        <v>672</v>
      </c>
      <c r="E206" s="743"/>
      <c r="F206" s="743"/>
      <c r="G206" s="743"/>
      <c r="H206" s="743"/>
      <c r="I206" s="743"/>
      <c r="J206" s="743"/>
      <c r="K206" s="743"/>
      <c r="L206" s="22" t="s">
        <v>302</v>
      </c>
      <c r="M206" s="438">
        <v>0.99</v>
      </c>
      <c r="N206" s="438">
        <v>0.98</v>
      </c>
      <c r="P206" s="141"/>
      <c r="Q206" s="141"/>
    </row>
    <row r="207" spans="4:18" x14ac:dyDescent="0.35">
      <c r="D207" s="743" t="s">
        <v>674</v>
      </c>
      <c r="E207" s="743"/>
      <c r="F207" s="743"/>
      <c r="G207" s="743"/>
      <c r="H207" s="743"/>
      <c r="I207" s="743"/>
      <c r="J207" s="743"/>
      <c r="K207" s="743"/>
      <c r="L207" s="22" t="s">
        <v>302</v>
      </c>
      <c r="M207" s="438">
        <v>0.89</v>
      </c>
      <c r="N207" s="438">
        <v>0.98</v>
      </c>
      <c r="P207" s="141"/>
      <c r="Q207" s="141"/>
    </row>
    <row r="208" spans="4:18" x14ac:dyDescent="0.35">
      <c r="D208" s="743" t="s">
        <v>675</v>
      </c>
      <c r="E208" s="743"/>
      <c r="F208" s="743"/>
      <c r="G208" s="743"/>
      <c r="H208" s="743"/>
      <c r="I208" s="743"/>
      <c r="J208" s="743"/>
      <c r="K208" s="743"/>
      <c r="L208" s="22" t="s">
        <v>302</v>
      </c>
      <c r="M208" s="438">
        <v>0.92</v>
      </c>
      <c r="N208" s="438">
        <v>0.93</v>
      </c>
      <c r="P208" s="141"/>
      <c r="Q208" s="141"/>
    </row>
    <row r="209" spans="4:25" x14ac:dyDescent="0.35">
      <c r="D209" s="751" t="s">
        <v>734</v>
      </c>
      <c r="E209" s="751"/>
      <c r="F209" s="751"/>
      <c r="G209" s="751"/>
      <c r="H209" s="751"/>
      <c r="I209" s="751"/>
      <c r="J209" s="751"/>
      <c r="K209" s="751"/>
      <c r="L209" s="472" t="s">
        <v>302</v>
      </c>
      <c r="M209" s="510">
        <v>0.98</v>
      </c>
      <c r="N209" s="510">
        <v>0.97</v>
      </c>
      <c r="P209" s="141"/>
      <c r="Q209" s="141"/>
    </row>
    <row r="210" spans="4:25" x14ac:dyDescent="0.35">
      <c r="D210" s="140"/>
      <c r="E210" s="141"/>
      <c r="F210" s="141"/>
      <c r="G210" s="141"/>
      <c r="H210" s="49"/>
      <c r="O210" s="164"/>
      <c r="P210" s="141"/>
      <c r="Q210" s="141"/>
      <c r="X210" s="141"/>
      <c r="Y210" s="141"/>
    </row>
    <row r="211" spans="4:25" x14ac:dyDescent="0.35">
      <c r="D211" s="200"/>
      <c r="E211" s="200"/>
      <c r="F211" s="200"/>
      <c r="G211" s="200"/>
      <c r="H211" s="200"/>
      <c r="I211" s="200"/>
      <c r="J211" s="200"/>
      <c r="K211" s="200"/>
      <c r="L211" s="200"/>
      <c r="M211" s="200"/>
      <c r="N211" s="200"/>
      <c r="O211" s="200"/>
      <c r="P211" s="200"/>
      <c r="Q211" s="200"/>
      <c r="R211" s="200"/>
      <c r="S211" s="200"/>
      <c r="T211" s="140"/>
      <c r="U211" s="140"/>
      <c r="V211" s="140"/>
      <c r="W211" s="140"/>
      <c r="X211" s="140"/>
      <c r="Y211" s="140"/>
    </row>
    <row r="212" spans="4:25" s="41" customFormat="1" ht="19.399999999999999" customHeight="1" x14ac:dyDescent="0.35">
      <c r="D212" s="85"/>
      <c r="E212" s="85"/>
      <c r="F212" s="85"/>
      <c r="G212" s="85"/>
      <c r="H212" s="85"/>
      <c r="I212" s="85"/>
      <c r="J212" s="85"/>
      <c r="K212" s="85"/>
      <c r="L212" s="85"/>
      <c r="M212" s="85"/>
      <c r="N212" s="85"/>
      <c r="O212" s="85"/>
      <c r="P212" s="85"/>
      <c r="Q212" s="85"/>
      <c r="R212" s="175"/>
      <c r="S212" s="175"/>
      <c r="T212" s="175"/>
      <c r="U212" s="175"/>
      <c r="V212" s="175"/>
      <c r="W212" s="175"/>
      <c r="X212" s="175"/>
      <c r="Y212" s="175"/>
    </row>
    <row r="213" spans="4:25" s="41" customFormat="1" ht="67.400000000000006" customHeight="1" x14ac:dyDescent="0.35">
      <c r="D213" s="752"/>
      <c r="E213" s="752"/>
      <c r="F213" s="752"/>
      <c r="G213" s="752"/>
      <c r="H213" s="752"/>
      <c r="I213" s="752"/>
      <c r="J213" s="752"/>
      <c r="K213" s="752"/>
      <c r="L213" s="752"/>
      <c r="M213" s="752"/>
      <c r="N213" s="752"/>
      <c r="O213" s="752"/>
      <c r="P213" s="411"/>
      <c r="Q213" s="411"/>
      <c r="R213" s="411"/>
      <c r="S213" s="191"/>
      <c r="T213" s="191"/>
      <c r="U213" s="191"/>
      <c r="V213" s="191"/>
      <c r="W213" s="191"/>
      <c r="X213" s="191"/>
      <c r="Y213" s="191"/>
    </row>
    <row r="216" spans="4:25" s="63" customFormat="1" ht="18.5" x14ac:dyDescent="0.35">
      <c r="D216" s="201" t="s">
        <v>765</v>
      </c>
      <c r="E216" s="51"/>
      <c r="F216" s="51"/>
      <c r="G216" s="51"/>
      <c r="H216" s="51"/>
      <c r="I216" s="51"/>
      <c r="J216" s="51"/>
      <c r="K216" s="51"/>
      <c r="L216" s="51"/>
      <c r="M216" s="51"/>
      <c r="N216" s="51"/>
      <c r="O216" s="51"/>
      <c r="P216" s="51"/>
      <c r="Q216" s="51"/>
      <c r="R216" s="51"/>
      <c r="S216" s="51"/>
      <c r="T216" s="51"/>
    </row>
    <row r="217" spans="4:25" s="113" customFormat="1" ht="18.5" x14ac:dyDescent="0.35">
      <c r="D217" s="201" t="s">
        <v>766</v>
      </c>
      <c r="E217" s="53"/>
      <c r="F217" s="53"/>
      <c r="G217" s="53"/>
      <c r="H217" s="53"/>
      <c r="I217" s="53"/>
      <c r="J217" s="53"/>
      <c r="K217" s="53"/>
      <c r="L217" s="53"/>
      <c r="M217" s="53"/>
      <c r="N217" s="53"/>
      <c r="O217" s="53"/>
      <c r="P217" s="53"/>
      <c r="Q217" s="53"/>
      <c r="R217" s="53"/>
      <c r="S217" s="53"/>
      <c r="T217" s="53"/>
    </row>
    <row r="218" spans="4:25" s="41" customFormat="1" ht="13" x14ac:dyDescent="0.35"/>
    <row r="219" spans="4:25" s="113" customFormat="1" ht="15.65" customHeight="1" x14ac:dyDescent="0.35">
      <c r="D219" s="30" t="s">
        <v>767</v>
      </c>
      <c r="E219" s="30"/>
      <c r="F219" s="30"/>
      <c r="G219" s="30"/>
      <c r="H219" s="30"/>
      <c r="I219" s="30"/>
      <c r="J219" s="30"/>
      <c r="K219" s="30"/>
      <c r="L219" s="30"/>
      <c r="M219" s="30"/>
      <c r="N219" s="30"/>
      <c r="O219" s="30"/>
      <c r="P219" s="448"/>
      <c r="Q219" s="448"/>
      <c r="R219" s="285"/>
    </row>
    <row r="220" spans="4:25" s="41" customFormat="1" ht="26" x14ac:dyDescent="0.35">
      <c r="D220" s="797"/>
      <c r="E220" s="797"/>
      <c r="F220" s="797"/>
      <c r="G220" s="797"/>
      <c r="H220" s="797"/>
      <c r="I220" s="797"/>
      <c r="J220" s="797"/>
      <c r="K220" s="797"/>
      <c r="L220" s="28" t="s">
        <v>459</v>
      </c>
      <c r="M220" s="101" t="s">
        <v>687</v>
      </c>
      <c r="N220" s="101" t="s">
        <v>297</v>
      </c>
      <c r="O220" s="101" t="s">
        <v>296</v>
      </c>
    </row>
    <row r="221" spans="4:25" s="41" customFormat="1" ht="13" x14ac:dyDescent="0.35">
      <c r="D221" s="749" t="s">
        <v>768</v>
      </c>
      <c r="E221" s="749"/>
      <c r="F221" s="749"/>
      <c r="G221" s="749"/>
      <c r="H221" s="749"/>
      <c r="I221" s="749"/>
      <c r="J221" s="749"/>
      <c r="K221" s="749"/>
      <c r="L221" s="21" t="s">
        <v>305</v>
      </c>
      <c r="M221" s="22">
        <v>22</v>
      </c>
      <c r="N221" s="22">
        <v>47</v>
      </c>
      <c r="O221" s="22">
        <v>61</v>
      </c>
    </row>
    <row r="222" spans="4:25" s="41" customFormat="1" ht="13" x14ac:dyDescent="0.35">
      <c r="D222" s="749" t="s">
        <v>769</v>
      </c>
      <c r="E222" s="749"/>
      <c r="F222" s="749"/>
      <c r="G222" s="749"/>
      <c r="H222" s="749"/>
      <c r="I222" s="749"/>
      <c r="J222" s="749"/>
      <c r="K222" s="749"/>
      <c r="L222" s="21" t="s">
        <v>305</v>
      </c>
      <c r="M222" s="22">
        <v>3</v>
      </c>
      <c r="N222" s="22">
        <v>5</v>
      </c>
      <c r="O222" s="22">
        <v>3</v>
      </c>
    </row>
    <row r="223" spans="4:25" s="41" customFormat="1" ht="13" x14ac:dyDescent="0.35">
      <c r="D223" s="750" t="s">
        <v>770</v>
      </c>
      <c r="E223" s="750"/>
      <c r="F223" s="750"/>
      <c r="G223" s="750"/>
      <c r="H223" s="750"/>
      <c r="I223" s="750"/>
      <c r="J223" s="750"/>
      <c r="K223" s="750"/>
      <c r="L223" s="473" t="s">
        <v>305</v>
      </c>
      <c r="M223" s="472">
        <v>2</v>
      </c>
      <c r="N223" s="472">
        <v>3</v>
      </c>
      <c r="O223" s="472">
        <v>7</v>
      </c>
    </row>
    <row r="224" spans="4:25" s="41" customFormat="1" ht="13" x14ac:dyDescent="0.35">
      <c r="D224" s="133"/>
      <c r="E224" s="133"/>
      <c r="F224" s="133"/>
      <c r="G224" s="133"/>
      <c r="H224" s="133"/>
      <c r="I224" s="133"/>
      <c r="J224" s="133"/>
      <c r="K224" s="133"/>
      <c r="L224" s="133"/>
      <c r="M224" s="133"/>
      <c r="N224" s="133"/>
      <c r="O224" s="133"/>
      <c r="P224" s="133"/>
      <c r="Q224" s="133"/>
      <c r="S224" s="133"/>
      <c r="T224" s="133"/>
    </row>
    <row r="225" spans="4:25" s="41" customFormat="1" ht="14.5" customHeight="1" x14ac:dyDescent="0.35">
      <c r="D225" s="133"/>
      <c r="E225" s="133"/>
      <c r="F225" s="133"/>
      <c r="G225" s="133"/>
      <c r="H225" s="133"/>
      <c r="I225" s="133"/>
      <c r="J225" s="133"/>
      <c r="K225" s="133"/>
      <c r="L225" s="133"/>
      <c r="M225" s="133"/>
      <c r="N225" s="133"/>
      <c r="O225" s="133"/>
      <c r="P225" s="133"/>
      <c r="Q225" s="133"/>
      <c r="S225" s="133"/>
      <c r="T225" s="133"/>
    </row>
    <row r="226" spans="4:25" s="41" customFormat="1" ht="18.649999999999999" customHeight="1" x14ac:dyDescent="0.35">
      <c r="D226" s="85"/>
      <c r="E226" s="85"/>
      <c r="F226" s="85"/>
      <c r="G226" s="85"/>
      <c r="H226" s="85"/>
      <c r="I226" s="85"/>
      <c r="J226" s="85"/>
    </row>
    <row r="227" spans="4:25" s="41" customFormat="1" ht="210" customHeight="1" x14ac:dyDescent="0.35">
      <c r="D227" s="800"/>
      <c r="E227" s="800"/>
      <c r="F227" s="800"/>
      <c r="G227" s="800"/>
      <c r="H227" s="800"/>
      <c r="I227" s="800"/>
      <c r="J227" s="800"/>
      <c r="K227" s="800"/>
      <c r="L227" s="800"/>
      <c r="M227" s="800"/>
      <c r="N227" s="800"/>
      <c r="O227" s="800"/>
      <c r="P227" s="490"/>
      <c r="Q227" s="490"/>
      <c r="R227" s="490"/>
    </row>
    <row r="228" spans="4:25" s="41" customFormat="1" ht="13" x14ac:dyDescent="0.35"/>
    <row r="230" spans="4:25" s="41" customFormat="1" ht="36" customHeight="1" x14ac:dyDescent="0.35">
      <c r="D230" s="790" t="s">
        <v>771</v>
      </c>
      <c r="E230" s="790"/>
      <c r="F230" s="790"/>
      <c r="G230" s="790"/>
      <c r="H230" s="790"/>
      <c r="I230" s="790"/>
      <c r="J230" s="790"/>
      <c r="K230" s="790"/>
      <c r="L230" s="790"/>
      <c r="M230" s="790"/>
      <c r="N230" s="790"/>
      <c r="O230" s="790"/>
      <c r="P230" s="790"/>
      <c r="Q230" s="790"/>
      <c r="R230" s="790"/>
    </row>
    <row r="231" spans="4:25" s="41" customFormat="1" ht="13" x14ac:dyDescent="0.35"/>
    <row r="232" spans="4:25" s="41" customFormat="1" ht="155.15" customHeight="1" x14ac:dyDescent="0.35">
      <c r="D232" s="795" t="s">
        <v>772</v>
      </c>
      <c r="E232" s="795"/>
      <c r="F232" s="795"/>
      <c r="G232" s="795"/>
      <c r="H232" s="795"/>
      <c r="I232" s="795"/>
      <c r="J232" s="795"/>
      <c r="K232" s="795"/>
      <c r="L232" s="795"/>
      <c r="M232" s="795"/>
      <c r="N232" s="795"/>
      <c r="O232" s="795"/>
      <c r="P232" s="795"/>
      <c r="Q232" s="795"/>
      <c r="R232" s="795"/>
      <c r="S232" s="175"/>
      <c r="T232" s="175"/>
      <c r="U232" s="175"/>
      <c r="V232" s="175"/>
      <c r="W232" s="175"/>
      <c r="X232" s="175"/>
      <c r="Y232" s="175"/>
    </row>
    <row r="233" spans="4:25" s="41" customFormat="1" ht="13.75" customHeight="1" x14ac:dyDescent="0.35"/>
  </sheetData>
  <mergeCells count="175">
    <mergeCell ref="Q14:R14"/>
    <mergeCell ref="D13:E15"/>
    <mergeCell ref="F13:F15"/>
    <mergeCell ref="G13:H13"/>
    <mergeCell ref="I13:L13"/>
    <mergeCell ref="M13:R13"/>
    <mergeCell ref="G14:H14"/>
    <mergeCell ref="I14:J14"/>
    <mergeCell ref="K14:L14"/>
    <mergeCell ref="M14:N14"/>
    <mergeCell ref="O14:P14"/>
    <mergeCell ref="D31:E32"/>
    <mergeCell ref="D16:E17"/>
    <mergeCell ref="D18:E19"/>
    <mergeCell ref="D20:E21"/>
    <mergeCell ref="D25:O25"/>
    <mergeCell ref="D28:E30"/>
    <mergeCell ref="F28:F30"/>
    <mergeCell ref="G28:H28"/>
    <mergeCell ref="I28:L28"/>
    <mergeCell ref="M28:R28"/>
    <mergeCell ref="G29:H29"/>
    <mergeCell ref="I29:J29"/>
    <mergeCell ref="K29:L29"/>
    <mergeCell ref="M29:N29"/>
    <mergeCell ref="O29:P29"/>
    <mergeCell ref="Q29:R29"/>
    <mergeCell ref="D33:E34"/>
    <mergeCell ref="D35:E36"/>
    <mergeCell ref="D37:E38"/>
    <mergeCell ref="D42:O42"/>
    <mergeCell ref="D45:G46"/>
    <mergeCell ref="H45:H46"/>
    <mergeCell ref="I45:J45"/>
    <mergeCell ref="K45:L45"/>
    <mergeCell ref="M45:N45"/>
    <mergeCell ref="D62:G63"/>
    <mergeCell ref="D67:O67"/>
    <mergeCell ref="D73:I75"/>
    <mergeCell ref="J73:J75"/>
    <mergeCell ref="K73:N73"/>
    <mergeCell ref="O73:R73"/>
    <mergeCell ref="D48:G49"/>
    <mergeCell ref="D50:G51"/>
    <mergeCell ref="D52:G53"/>
    <mergeCell ref="D54:G55"/>
    <mergeCell ref="D56:G57"/>
    <mergeCell ref="D59:G60"/>
    <mergeCell ref="D76:I76"/>
    <mergeCell ref="D77:I77"/>
    <mergeCell ref="D78:I78"/>
    <mergeCell ref="D79:I79"/>
    <mergeCell ref="D80:I80"/>
    <mergeCell ref="D81:I81"/>
    <mergeCell ref="S73:X73"/>
    <mergeCell ref="K74:L74"/>
    <mergeCell ref="M74:N74"/>
    <mergeCell ref="O74:P74"/>
    <mergeCell ref="Q74:R74"/>
    <mergeCell ref="S74:T74"/>
    <mergeCell ref="U74:V74"/>
    <mergeCell ref="W74:X74"/>
    <mergeCell ref="P93:Q93"/>
    <mergeCell ref="R93:S93"/>
    <mergeCell ref="T93:U93"/>
    <mergeCell ref="D95:F95"/>
    <mergeCell ref="D96:F96"/>
    <mergeCell ref="D97:F97"/>
    <mergeCell ref="D85:O85"/>
    <mergeCell ref="D92:F94"/>
    <mergeCell ref="G92:G94"/>
    <mergeCell ref="H92:K92"/>
    <mergeCell ref="L92:O92"/>
    <mergeCell ref="P92:U92"/>
    <mergeCell ref="H93:I93"/>
    <mergeCell ref="J93:K93"/>
    <mergeCell ref="L93:M93"/>
    <mergeCell ref="N93:O93"/>
    <mergeCell ref="D104:F104"/>
    <mergeCell ref="D105:F105"/>
    <mergeCell ref="D110:O110"/>
    <mergeCell ref="D114:E116"/>
    <mergeCell ref="F114:F116"/>
    <mergeCell ref="G114:R114"/>
    <mergeCell ref="D98:F98"/>
    <mergeCell ref="D99:F99"/>
    <mergeCell ref="D100:F100"/>
    <mergeCell ref="D101:F101"/>
    <mergeCell ref="D103:F103"/>
    <mergeCell ref="D102:F102"/>
    <mergeCell ref="S114:X114"/>
    <mergeCell ref="Y114:AG114"/>
    <mergeCell ref="G115:L115"/>
    <mergeCell ref="M115:R115"/>
    <mergeCell ref="S115:U115"/>
    <mergeCell ref="V115:X115"/>
    <mergeCell ref="Y115:AA115"/>
    <mergeCell ref="AB115:AD115"/>
    <mergeCell ref="AE115:AG115"/>
    <mergeCell ref="S136:X136"/>
    <mergeCell ref="D123:E123"/>
    <mergeCell ref="D124:E124"/>
    <mergeCell ref="D125:E125"/>
    <mergeCell ref="D126:E126"/>
    <mergeCell ref="D127:E127"/>
    <mergeCell ref="D128:E128"/>
    <mergeCell ref="D117:E117"/>
    <mergeCell ref="D118:E118"/>
    <mergeCell ref="D119:E119"/>
    <mergeCell ref="D120:E120"/>
    <mergeCell ref="D121:E121"/>
    <mergeCell ref="D122:E122"/>
    <mergeCell ref="D138:E138"/>
    <mergeCell ref="D139:E139"/>
    <mergeCell ref="D140:E140"/>
    <mergeCell ref="D141:E141"/>
    <mergeCell ref="D142:E142"/>
    <mergeCell ref="D143:E143"/>
    <mergeCell ref="D132:O132"/>
    <mergeCell ref="D136:E137"/>
    <mergeCell ref="F136:F137"/>
    <mergeCell ref="G136:L136"/>
    <mergeCell ref="M136:R136"/>
    <mergeCell ref="D157:F157"/>
    <mergeCell ref="D158:F158"/>
    <mergeCell ref="D159:F159"/>
    <mergeCell ref="D160:F160"/>
    <mergeCell ref="D161:F161"/>
    <mergeCell ref="D162:F162"/>
    <mergeCell ref="D144:E144"/>
    <mergeCell ref="D145:E145"/>
    <mergeCell ref="D146:E146"/>
    <mergeCell ref="D147:E147"/>
    <mergeCell ref="D152:O152"/>
    <mergeCell ref="D155:F156"/>
    <mergeCell ref="G155:G156"/>
    <mergeCell ref="H155:I155"/>
    <mergeCell ref="J155:K155"/>
    <mergeCell ref="L155:N155"/>
    <mergeCell ref="D163:F163"/>
    <mergeCell ref="D165:F165"/>
    <mergeCell ref="D164:F164"/>
    <mergeCell ref="D166:F166"/>
    <mergeCell ref="D167:F167"/>
    <mergeCell ref="D172:O172"/>
    <mergeCell ref="D176:F177"/>
    <mergeCell ref="G176:G177"/>
    <mergeCell ref="D179:F179"/>
    <mergeCell ref="H176:J176"/>
    <mergeCell ref="D230:R230"/>
    <mergeCell ref="D232:R232"/>
    <mergeCell ref="D209:K209"/>
    <mergeCell ref="D213:O213"/>
    <mergeCell ref="D220:K220"/>
    <mergeCell ref="D221:K221"/>
    <mergeCell ref="D222:K222"/>
    <mergeCell ref="D223:K223"/>
    <mergeCell ref="D203:K203"/>
    <mergeCell ref="D204:K204"/>
    <mergeCell ref="D205:K205"/>
    <mergeCell ref="D206:K206"/>
    <mergeCell ref="D207:K207"/>
    <mergeCell ref="D208:K208"/>
    <mergeCell ref="D196:R196"/>
    <mergeCell ref="D192:F192"/>
    <mergeCell ref="D186:F186"/>
    <mergeCell ref="D187:F187"/>
    <mergeCell ref="D188:F188"/>
    <mergeCell ref="D189:F189"/>
    <mergeCell ref="D190:F190"/>
    <mergeCell ref="D227:O227"/>
    <mergeCell ref="D180:F180"/>
    <mergeCell ref="D182:F182"/>
    <mergeCell ref="D183:F183"/>
    <mergeCell ref="D184:F184"/>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5C06FEED7AB2343BD924CD15DF69C85" ma:contentTypeVersion="20" ma:contentTypeDescription="Crie um novo documento." ma:contentTypeScope="" ma:versionID="aed28b8b468a1ea902fcfd5de929915a">
  <xsd:schema xmlns:xsd="http://www.w3.org/2001/XMLSchema" xmlns:xs="http://www.w3.org/2001/XMLSchema" xmlns:p="http://schemas.microsoft.com/office/2006/metadata/properties" xmlns:ns2="76c096ec-35da-4317-8186-a7edd0274fc9" xmlns:ns3="6ec5cf55-17c1-42e5-95aa-5299a5a2d25b" targetNamespace="http://schemas.microsoft.com/office/2006/metadata/properties" ma:root="true" ma:fieldsID="c1a07bf1d3af2ae328f04237d653e971" ns2:_="" ns3:_="">
    <xsd:import namespace="76c096ec-35da-4317-8186-a7edd0274fc9"/>
    <xsd:import namespace="6ec5cf55-17c1-42e5-95aa-5299a5a2d2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Colunadeop_x00e7__x00f5_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UF" minOccurs="0"/>
                <xsd:element ref="ns2:CODBASE" minOccurs="0"/>
                <xsd:element ref="ns2:CODIBM"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096ec-35da-4317-8186-a7edd0274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lunadeop_x00e7__x00f5_es" ma:index="14" nillable="true" ma:displayName="Coluna de opções" ma:description="teste 01" ma:format="Dropdown" ma:internalName="Colunadeop_x00e7__x00f5_es">
      <xsd:simpleType>
        <xsd:restriction base="dms:Choice">
          <xsd:enumeration value="Pasta 1"/>
          <xsd:enumeration value="Assunto 02"/>
          <xsd:enumeration value="Escolha 3"/>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2c0262b5-acc8-4d6b-bee4-f9b3bba4ee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UF" ma:index="24" nillable="true" ma:displayName="UF" ma:description="" ma:internalName="UF">
      <xsd:simpleType>
        <xsd:restriction base="dms:Text"/>
      </xsd:simpleType>
    </xsd:element>
    <xsd:element name="CODBASE" ma:index="25" nillable="true" ma:displayName="CODBASE" ma:description="" ma:internalName="CODBASE">
      <xsd:simpleType>
        <xsd:restriction base="dms:Text"/>
      </xsd:simpleType>
    </xsd:element>
    <xsd:element name="CODIBM" ma:index="26" nillable="true" ma:displayName="CODIBM" ma:description="" ma:internalName="CODIBM">
      <xsd:simpleType>
        <xsd:restriction base="dms:Text"/>
      </xsd:simpleType>
    </xsd:element>
    <xsd:element name="_Flow_SignoffStatus" ma:index="27"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c5cf55-17c1-42e5-95aa-5299a5a2d25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82aebc10-cf9d-43ca-b125-1ab158dddf3f}" ma:internalName="TaxCatchAll" ma:showField="CatchAllData" ma:web="6ec5cf55-17c1-42e5-95aa-5299a5a2d2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9E1755-1BD9-4C7C-8DF3-29F977BF5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096ec-35da-4317-8186-a7edd0274fc9"/>
    <ds:schemaRef ds:uri="6ec5cf55-17c1-42e5-95aa-5299a5a2d2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F83045-EE9F-4B8C-A50E-DA05219C0C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Portada</vt:lpstr>
      <vt:lpstr>Introducción</vt:lpstr>
      <vt:lpstr>Lista de indicadores</vt:lpstr>
      <vt:lpstr>Principais resultados</vt:lpstr>
      <vt:lpstr>Compromisos públicos</vt:lpstr>
      <vt:lpstr>Cambios climáticos</vt:lpstr>
      <vt:lpstr>Gestión agrícola y Biodiversida</vt:lpstr>
      <vt:lpstr>Ética y gobernanza</vt:lpstr>
      <vt:lpstr>Diversidad e inclusión</vt:lpstr>
      <vt:lpstr>Vínculo con las comunidades</vt:lpstr>
      <vt:lpstr>Compras sostenibles</vt:lpstr>
      <vt:lpstr>Derechos Humanos y bienestar</vt:lpstr>
      <vt:lpstr>Gestión hídrica</vt:lpstr>
      <vt:lpstr>Otros 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Camargo</dc:creator>
  <cp:lastModifiedBy>Fábio Valverde</cp:lastModifiedBy>
  <dcterms:created xsi:type="dcterms:W3CDTF">2024-03-26T17:45:40Z</dcterms:created>
  <dcterms:modified xsi:type="dcterms:W3CDTF">2024-08-29T23:09:17Z</dcterms:modified>
</cp:coreProperties>
</file>